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89f4beb0dbd49032/Documents/XL/"/>
    </mc:Choice>
  </mc:AlternateContent>
  <xr:revisionPtr revIDLastSave="16" documentId="8_{749D507C-99FC-4CE0-BAF5-869537C247C5}" xr6:coauthVersionLast="46" xr6:coauthVersionMax="46" xr10:uidLastSave="{9DDF84F6-4267-41CC-95F5-DF8297C6EE40}"/>
  <bookViews>
    <workbookView xWindow="0" yWindow="2287" windowWidth="9998" windowHeight="8476" activeTab="2" xr2:uid="{00000000-000D-0000-FFFF-FFFF00000000}"/>
  </bookViews>
  <sheets>
    <sheet name="Instructions" sheetId="4" r:id="rId1"/>
    <sheet name="Sales Data" sheetId="1" r:id="rId2"/>
    <sheet name="Questions" sheetId="3" r:id="rId3"/>
    <sheet name="Sheet2" sheetId="5" state="hidden" r:id="rId4"/>
  </sheets>
  <definedNames>
    <definedName name="_xlchart.v1.0" hidden="1">'Sales Data'!$A$2:$A$61</definedName>
    <definedName name="_xlchart.v1.1" hidden="1">'Sales Data'!$A$2:$A$61</definedName>
    <definedName name="_xlchart.v1.2" hidden="1">Questions!$B$6</definedName>
    <definedName name="_xlchart.v1.3" hidden="1">Questions!$B$6:$B$19</definedName>
    <definedName name="_xlchart.v1.4" hidden="1">Questions!$B$7:$B$19</definedName>
    <definedName name="solver_eng" localSheetId="1" hidden="1">1</definedName>
    <definedName name="solver_neg" localSheetId="1" hidden="1">1</definedName>
    <definedName name="solver_num" localSheetId="1" hidden="1">0</definedName>
    <definedName name="solver_opt" localSheetId="1" hidden="1">'Sales Data'!$A$2</definedName>
    <definedName name="solver_typ" localSheetId="1" hidden="1">1</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3" l="1"/>
  <c r="C19" i="3"/>
  <c r="C18" i="3"/>
  <c r="C17" i="3"/>
  <c r="C16" i="3"/>
  <c r="C15" i="3"/>
  <c r="C14" i="3"/>
  <c r="C13" i="3"/>
  <c r="C12" i="3"/>
  <c r="C11" i="3"/>
  <c r="C10" i="3"/>
  <c r="C9" i="3"/>
  <c r="C8" i="3"/>
  <c r="C7" i="3"/>
</calcChain>
</file>

<file path=xl/sharedStrings.xml><?xml version="1.0" encoding="utf-8"?>
<sst xmlns="http://schemas.openxmlformats.org/spreadsheetml/2006/main" count="72" uniqueCount="62">
  <si>
    <t>iPhones Sold per Day</t>
  </si>
  <si>
    <t>Bin</t>
  </si>
  <si>
    <t>Frequency</t>
  </si>
  <si>
    <t>Total</t>
  </si>
  <si>
    <t>Relative Frequency</t>
  </si>
  <si>
    <t>Cumulative Relative Frequency</t>
  </si>
  <si>
    <r>
      <t xml:space="preserve">Move the histogram and resize it to fit in the range </t>
    </r>
    <r>
      <rPr>
        <b/>
        <sz val="12"/>
        <color theme="1"/>
        <rFont val="Times New Roman"/>
        <family val="1"/>
      </rPr>
      <t>B86:D98</t>
    </r>
    <r>
      <rPr>
        <sz val="12"/>
        <color theme="1"/>
        <rFont val="Times New Roman"/>
        <family val="1"/>
      </rPr>
      <t>. Delete the x-axis title and the legend. Change the chart title to "</t>
    </r>
    <r>
      <rPr>
        <b/>
        <sz val="12"/>
        <color theme="1"/>
        <rFont val="Times New Roman"/>
        <family val="1"/>
      </rPr>
      <t>Cumulative Frequency</t>
    </r>
    <r>
      <rPr>
        <sz val="12"/>
        <color theme="1"/>
        <rFont val="Times New Roman"/>
        <family val="1"/>
      </rPr>
      <t>".</t>
    </r>
  </si>
  <si>
    <t>What can the shape of the distribution tell us about the sales data? Choose your answer from the dropdown menu in cell G68.</t>
  </si>
  <si>
    <t>Do we need to remove the gaps between the histograms columns? Choose your answer from the dropdown menu in cell G99.</t>
  </si>
  <si>
    <t xml:space="preserve">Project Description: </t>
  </si>
  <si>
    <t>Step</t>
  </si>
  <si>
    <t>Instructions</t>
  </si>
  <si>
    <t>Points</t>
  </si>
  <si>
    <t xml:space="preserve">Possible </t>
  </si>
  <si>
    <t xml:space="preserve">Start Excel. Download and open the workbook named: </t>
  </si>
  <si>
    <t>Save your file and submit for grading.</t>
  </si>
  <si>
    <t>Total Score</t>
  </si>
  <si>
    <t>Describing_Data_A_Frequency_Distributions _Start</t>
  </si>
  <si>
    <t xml:space="preserve">Describing Data A Frequency Distributions </t>
  </si>
  <si>
    <t>1-2.</t>
  </si>
  <si>
    <t>3-4.</t>
  </si>
  <si>
    <t>5.</t>
  </si>
  <si>
    <t>6-8.</t>
  </si>
  <si>
    <t>9.</t>
  </si>
  <si>
    <t>10.</t>
  </si>
  <si>
    <t>11.</t>
  </si>
  <si>
    <t>12.</t>
  </si>
  <si>
    <t>13.</t>
  </si>
  <si>
    <t>14.</t>
  </si>
  <si>
    <t>15.</t>
  </si>
  <si>
    <t>16.</t>
  </si>
  <si>
    <t>In cell C20, find the total of frequencies.</t>
  </si>
  <si>
    <t xml:space="preserve">In cells C23:C35, construct a relative frequency distribution. </t>
  </si>
  <si>
    <t>In cells D23:D35, construct a cumulative frequency distribution.</t>
  </si>
  <si>
    <t>The shape is symmetrical.</t>
  </si>
  <si>
    <t>The shape is slightly right-skewed.</t>
  </si>
  <si>
    <t>The shape is slightly left-skewed.</t>
  </si>
  <si>
    <r>
      <t xml:space="preserve">Move the histogram and resize it to fit in the range </t>
    </r>
    <r>
      <rPr>
        <b/>
        <sz val="9"/>
        <color rgb="FF000000"/>
        <rFont val="Tahoma"/>
        <family val="2"/>
        <charset val="204"/>
      </rPr>
      <t>B86:D98</t>
    </r>
    <r>
      <rPr>
        <sz val="9"/>
        <color rgb="FF000000"/>
        <rFont val="Tahoma"/>
        <family val="2"/>
        <charset val="204"/>
      </rPr>
      <t>. Delete the x-axis title and the legend. Change the chart title to "</t>
    </r>
    <r>
      <rPr>
        <b/>
        <sz val="9"/>
        <color rgb="FF000000"/>
        <rFont val="Tahoma"/>
        <family val="2"/>
        <charset val="204"/>
      </rPr>
      <t>Cumulative Frequency</t>
    </r>
    <r>
      <rPr>
        <sz val="9"/>
        <color rgb="FF000000"/>
        <rFont val="Tahoma"/>
        <family val="2"/>
        <charset val="204"/>
      </rPr>
      <t>".</t>
    </r>
  </si>
  <si>
    <t xml:space="preserve">What can the shape of the distribution tell us about the sales data? Choose your answer from the dropdown menu in cell G68. </t>
  </si>
  <si>
    <t>Yes, since the data is quantitative.</t>
  </si>
  <si>
    <t>Yes, since the data is continuous.</t>
  </si>
  <si>
    <t>No, since the data is discrete.</t>
  </si>
  <si>
    <t>No, since the data is qualitative.</t>
  </si>
  <si>
    <r>
      <t xml:space="preserve">Move the histogram and resize it to fit in the range </t>
    </r>
    <r>
      <rPr>
        <b/>
        <sz val="12"/>
        <color theme="1"/>
        <rFont val="Times New Roman"/>
        <family val="1"/>
        <charset val="204"/>
      </rPr>
      <t>B55:D67</t>
    </r>
    <r>
      <rPr>
        <sz val="12"/>
        <color theme="1"/>
        <rFont val="Times New Roman"/>
        <family val="1"/>
      </rPr>
      <t>. Delete the x-axis title and the legend.</t>
    </r>
  </si>
  <si>
    <r>
      <t xml:space="preserve">Move the histogram and resize it to fit in the range </t>
    </r>
    <r>
      <rPr>
        <b/>
        <sz val="9"/>
        <color rgb="FF000000"/>
        <rFont val="Tahoma"/>
        <family val="2"/>
        <charset val="204"/>
      </rPr>
      <t>B55:D67</t>
    </r>
    <r>
      <rPr>
        <sz val="9"/>
        <color rgb="FF000000"/>
        <rFont val="Tahoma"/>
        <family val="2"/>
        <charset val="204"/>
      </rPr>
      <t xml:space="preserve">. Delete the x-axis title and the legend. </t>
    </r>
  </si>
  <si>
    <t>Use a cell reference or a single formula where appropriate in order to receive full credit. Do not copy and paste values or type values, unless otherwise directed, as you will not receive full credit for your answers.</t>
  </si>
  <si>
    <t>The present study shows data for iPhone sales over the last 60 days. We will identify the type of data in this sample. We will describe the data using a frequency distribution, a relative frequency distribution, and a cumulative frequency distribution. 
We will use Excel cell referencing to identify relative frequencies. We will use the Excel Data Analysis Add-in to construct a histogram and an ogive.</t>
  </si>
  <si>
    <t>What type of data is in column A of the Sales Data sheet? Choose your answer from the dropdown menu in cell G3.</t>
  </si>
  <si>
    <t>In cells B7:B19, type 13 bins (0 through 12) to group the number of iPhones sold per day.</t>
  </si>
  <si>
    <t>Copy the bin values from B7:B19 to B23:B35 and construct a relative frequency distribution in cells C23:C35. Construct a cumulative frequency distribution in cells D23:D35.</t>
  </si>
  <si>
    <t xml:space="preserve">Copy the bin values from B7:B19 to B23:B35. </t>
  </si>
  <si>
    <t>Steps to Perform:</t>
  </si>
  <si>
    <t>In cells C7:C19, find the frequency of the number of iPhones sold per day.</t>
  </si>
  <si>
    <t>In cells B7:B19, type 13 bins (0 through 12) to group the number of iPhones sold per day. In cells C7:C19, find the frequency of the number of iPhones sold per day.</t>
  </si>
  <si>
    <t>In cell G36, find the relative frequency of selling 3 iPhones per day.</t>
  </si>
  <si>
    <t>In cell G37, find the relative frequency of selling 0 iPhones per day.</t>
  </si>
  <si>
    <r>
      <t xml:space="preserve">Construct a histogram using the sales data. Go to the </t>
    </r>
    <r>
      <rPr>
        <b/>
        <sz val="9"/>
        <color rgb="FF000000"/>
        <rFont val="Tahoma"/>
        <family val="2"/>
        <charset val="204"/>
      </rPr>
      <t>Data</t>
    </r>
    <r>
      <rPr>
        <sz val="9"/>
        <color rgb="FF000000"/>
        <rFont val="Tahoma"/>
        <family val="2"/>
        <charset val="204"/>
      </rPr>
      <t xml:space="preserve"> tab and click on </t>
    </r>
    <r>
      <rPr>
        <b/>
        <sz val="9"/>
        <color rgb="FF000000"/>
        <rFont val="Tahoma"/>
        <family val="2"/>
        <charset val="204"/>
      </rPr>
      <t>Data Analysis</t>
    </r>
    <r>
      <rPr>
        <sz val="9"/>
        <color rgb="FF000000"/>
        <rFont val="Tahoma"/>
        <family val="2"/>
        <charset val="204"/>
      </rPr>
      <t xml:space="preserve">. Double-click on </t>
    </r>
    <r>
      <rPr>
        <b/>
        <sz val="9"/>
        <color rgb="FF000000"/>
        <rFont val="Tahoma"/>
        <family val="2"/>
        <charset val="204"/>
      </rPr>
      <t>Histogram</t>
    </r>
    <r>
      <rPr>
        <sz val="9"/>
        <color rgb="FF000000"/>
        <rFont val="Tahoma"/>
        <family val="2"/>
        <charset val="204"/>
      </rPr>
      <t xml:space="preserve">. For the </t>
    </r>
    <r>
      <rPr>
        <b/>
        <sz val="9"/>
        <color rgb="FF000000"/>
        <rFont val="Tahoma"/>
        <family val="2"/>
        <charset val="204"/>
      </rPr>
      <t xml:space="preserve">Input Range, </t>
    </r>
    <r>
      <rPr>
        <sz val="9"/>
        <color rgb="FF000000"/>
        <rFont val="Tahoma"/>
        <family val="2"/>
        <charset val="204"/>
      </rPr>
      <t>go to the</t>
    </r>
    <r>
      <rPr>
        <b/>
        <sz val="9"/>
        <color rgb="FF000000"/>
        <rFont val="Tahoma"/>
        <family val="2"/>
        <charset val="204"/>
      </rPr>
      <t xml:space="preserve"> Sales Data </t>
    </r>
    <r>
      <rPr>
        <sz val="9"/>
        <color rgb="FF000000"/>
        <rFont val="Tahoma"/>
        <family val="2"/>
        <charset val="204"/>
      </rPr>
      <t>sheet and highlight the data range</t>
    </r>
    <r>
      <rPr>
        <b/>
        <sz val="9"/>
        <color rgb="FF000000"/>
        <rFont val="Tahoma"/>
        <family val="2"/>
        <charset val="204"/>
      </rPr>
      <t xml:space="preserve"> A1:A61. </t>
    </r>
    <r>
      <rPr>
        <sz val="9"/>
        <color rgb="FF000000"/>
        <rFont val="Tahoma"/>
        <family val="2"/>
        <charset val="204"/>
      </rPr>
      <t>Click on the</t>
    </r>
    <r>
      <rPr>
        <b/>
        <sz val="9"/>
        <color rgb="FF000000"/>
        <rFont val="Tahoma"/>
        <family val="2"/>
        <charset val="204"/>
      </rPr>
      <t xml:space="preserve"> Bin Range </t>
    </r>
    <r>
      <rPr>
        <sz val="9"/>
        <color rgb="FF000000"/>
        <rFont val="Tahoma"/>
        <family val="2"/>
        <charset val="204"/>
      </rPr>
      <t>and from</t>
    </r>
    <r>
      <rPr>
        <b/>
        <sz val="9"/>
        <color rgb="FF000000"/>
        <rFont val="Tahoma"/>
        <family val="2"/>
        <charset val="204"/>
      </rPr>
      <t xml:space="preserve"> </t>
    </r>
    <r>
      <rPr>
        <sz val="9"/>
        <color rgb="FF000000"/>
        <rFont val="Tahoma"/>
        <family val="2"/>
        <charset val="204"/>
      </rPr>
      <t>the</t>
    </r>
    <r>
      <rPr>
        <b/>
        <sz val="9"/>
        <color rgb="FF000000"/>
        <rFont val="Tahoma"/>
        <family val="2"/>
        <charset val="204"/>
      </rPr>
      <t xml:space="preserve"> Questions</t>
    </r>
    <r>
      <rPr>
        <sz val="9"/>
        <color rgb="FF000000"/>
        <rFont val="Tahoma"/>
        <family val="2"/>
        <charset val="204"/>
      </rPr>
      <t xml:space="preserve"> sheet highlight the range</t>
    </r>
    <r>
      <rPr>
        <b/>
        <sz val="9"/>
        <color rgb="FF000000"/>
        <rFont val="Tahoma"/>
        <family val="2"/>
        <charset val="204"/>
      </rPr>
      <t xml:space="preserve"> B6:B19. </t>
    </r>
    <r>
      <rPr>
        <sz val="9"/>
        <color rgb="FF000000"/>
        <rFont val="Tahoma"/>
        <family val="2"/>
        <charset val="204"/>
      </rPr>
      <t>Check the</t>
    </r>
    <r>
      <rPr>
        <b/>
        <sz val="9"/>
        <color rgb="FF000000"/>
        <rFont val="Tahoma"/>
        <family val="2"/>
        <charset val="204"/>
      </rPr>
      <t xml:space="preserve"> Labels </t>
    </r>
    <r>
      <rPr>
        <sz val="9"/>
        <color rgb="FF000000"/>
        <rFont val="Tahoma"/>
        <family val="2"/>
        <charset val="204"/>
      </rPr>
      <t>box. For the</t>
    </r>
    <r>
      <rPr>
        <b/>
        <sz val="9"/>
        <color rgb="FF000000"/>
        <rFont val="Tahoma"/>
        <family val="2"/>
        <charset val="204"/>
      </rPr>
      <t xml:space="preserve"> Output Range, </t>
    </r>
    <r>
      <rPr>
        <sz val="9"/>
        <color rgb="FF000000"/>
        <rFont val="Tahoma"/>
        <family val="2"/>
        <charset val="204"/>
      </rPr>
      <t>type</t>
    </r>
    <r>
      <rPr>
        <b/>
        <sz val="9"/>
        <color rgb="FF000000"/>
        <rFont val="Tahoma"/>
        <family val="2"/>
        <charset val="204"/>
      </rPr>
      <t xml:space="preserve"> B39. </t>
    </r>
    <r>
      <rPr>
        <sz val="9"/>
        <color rgb="FF000000"/>
        <rFont val="Tahoma"/>
        <family val="2"/>
        <charset val="204"/>
      </rPr>
      <t>Check the</t>
    </r>
    <r>
      <rPr>
        <b/>
        <sz val="9"/>
        <color rgb="FF000000"/>
        <rFont val="Tahoma"/>
        <family val="2"/>
        <charset val="204"/>
      </rPr>
      <t xml:space="preserve"> Chart Output </t>
    </r>
    <r>
      <rPr>
        <sz val="9"/>
        <color rgb="FF000000"/>
        <rFont val="Tahoma"/>
        <family val="2"/>
        <charset val="204"/>
      </rPr>
      <t xml:space="preserve">box. Click </t>
    </r>
    <r>
      <rPr>
        <b/>
        <sz val="9"/>
        <color rgb="FF000000"/>
        <rFont val="Tahoma"/>
        <family val="2"/>
        <charset val="204"/>
      </rPr>
      <t>OK.</t>
    </r>
  </si>
  <si>
    <r>
      <t xml:space="preserve">Construct a cumulative frequency distribution. Go to the </t>
    </r>
    <r>
      <rPr>
        <b/>
        <sz val="9"/>
        <color rgb="FF000000"/>
        <rFont val="Tahoma"/>
        <family val="2"/>
        <charset val="204"/>
      </rPr>
      <t>Data</t>
    </r>
    <r>
      <rPr>
        <sz val="9"/>
        <color rgb="FF000000"/>
        <rFont val="Tahoma"/>
        <family val="2"/>
        <charset val="204"/>
      </rPr>
      <t xml:space="preserve"> tab and click on </t>
    </r>
    <r>
      <rPr>
        <b/>
        <sz val="9"/>
        <color rgb="FF000000"/>
        <rFont val="Tahoma"/>
        <family val="2"/>
        <charset val="204"/>
      </rPr>
      <t>Data Analysis</t>
    </r>
    <r>
      <rPr>
        <sz val="9"/>
        <color rgb="FF000000"/>
        <rFont val="Tahoma"/>
        <family val="2"/>
        <charset val="204"/>
      </rPr>
      <t xml:space="preserve">. Double-click on </t>
    </r>
    <r>
      <rPr>
        <b/>
        <sz val="9"/>
        <color rgb="FF000000"/>
        <rFont val="Tahoma"/>
        <family val="2"/>
        <charset val="204"/>
      </rPr>
      <t>Histogram.</t>
    </r>
    <r>
      <rPr>
        <sz val="9"/>
        <color rgb="FF000000"/>
        <rFont val="Tahoma"/>
        <family val="2"/>
        <charset val="204"/>
      </rPr>
      <t xml:space="preserve"> For the </t>
    </r>
    <r>
      <rPr>
        <b/>
        <sz val="9"/>
        <color rgb="FF000000"/>
        <rFont val="Tahoma"/>
        <family val="2"/>
        <charset val="204"/>
      </rPr>
      <t>Input Range</t>
    </r>
    <r>
      <rPr>
        <sz val="9"/>
        <color rgb="FF000000"/>
        <rFont val="Tahoma"/>
        <family val="2"/>
        <charset val="204"/>
      </rPr>
      <t xml:space="preserve">, go to the </t>
    </r>
    <r>
      <rPr>
        <b/>
        <sz val="9"/>
        <color rgb="FF000000"/>
        <rFont val="Tahoma"/>
        <family val="2"/>
        <charset val="204"/>
      </rPr>
      <t>Sales Data</t>
    </r>
    <r>
      <rPr>
        <sz val="9"/>
        <color rgb="FF000000"/>
        <rFont val="Tahoma"/>
        <family val="2"/>
        <charset val="204"/>
      </rPr>
      <t xml:space="preserve"> sheet and highlight the data range </t>
    </r>
    <r>
      <rPr>
        <b/>
        <sz val="9"/>
        <color rgb="FF000000"/>
        <rFont val="Tahoma"/>
        <family val="2"/>
        <charset val="204"/>
      </rPr>
      <t>A1:A61</t>
    </r>
    <r>
      <rPr>
        <sz val="9"/>
        <color rgb="FF000000"/>
        <rFont val="Tahoma"/>
        <family val="2"/>
        <charset val="204"/>
      </rPr>
      <t>. Click on the</t>
    </r>
    <r>
      <rPr>
        <b/>
        <sz val="9"/>
        <color rgb="FF000000"/>
        <rFont val="Tahoma"/>
        <family val="2"/>
        <charset val="204"/>
      </rPr>
      <t xml:space="preserve"> Bin Range</t>
    </r>
    <r>
      <rPr>
        <sz val="9"/>
        <color rgb="FF000000"/>
        <rFont val="Tahoma"/>
        <family val="2"/>
        <charset val="204"/>
      </rPr>
      <t xml:space="preserve"> and from the </t>
    </r>
    <r>
      <rPr>
        <b/>
        <sz val="9"/>
        <color rgb="FF000000"/>
        <rFont val="Tahoma"/>
        <family val="2"/>
        <charset val="204"/>
      </rPr>
      <t>Questions</t>
    </r>
    <r>
      <rPr>
        <sz val="9"/>
        <color rgb="FF000000"/>
        <rFont val="Tahoma"/>
        <family val="2"/>
        <charset val="204"/>
      </rPr>
      <t xml:space="preserve"> sheet, highlight the range</t>
    </r>
    <r>
      <rPr>
        <b/>
        <sz val="9"/>
        <color rgb="FF000000"/>
        <rFont val="Tahoma"/>
        <family val="2"/>
        <charset val="204"/>
      </rPr>
      <t xml:space="preserve"> B6:B19</t>
    </r>
    <r>
      <rPr>
        <sz val="9"/>
        <color rgb="FF000000"/>
        <rFont val="Tahoma"/>
        <family val="2"/>
        <charset val="204"/>
      </rPr>
      <t xml:space="preserve">. Check the </t>
    </r>
    <r>
      <rPr>
        <b/>
        <sz val="9"/>
        <color rgb="FF000000"/>
        <rFont val="Tahoma"/>
        <family val="2"/>
        <charset val="204"/>
      </rPr>
      <t>Labels</t>
    </r>
    <r>
      <rPr>
        <sz val="9"/>
        <color rgb="FF000000"/>
        <rFont val="Tahoma"/>
        <family val="2"/>
        <charset val="204"/>
      </rPr>
      <t xml:space="preserve"> box. For the </t>
    </r>
    <r>
      <rPr>
        <b/>
        <sz val="9"/>
        <color rgb="FF000000"/>
        <rFont val="Tahoma"/>
        <family val="2"/>
        <charset val="204"/>
      </rPr>
      <t>Output</t>
    </r>
    <r>
      <rPr>
        <sz val="9"/>
        <color rgb="FF000000"/>
        <rFont val="Tahoma"/>
        <family val="2"/>
        <charset val="204"/>
      </rPr>
      <t xml:space="preserve"> </t>
    </r>
    <r>
      <rPr>
        <b/>
        <sz val="9"/>
        <color rgb="FF000000"/>
        <rFont val="Tahoma"/>
        <family val="2"/>
        <charset val="204"/>
      </rPr>
      <t>Range</t>
    </r>
    <r>
      <rPr>
        <sz val="9"/>
        <color rgb="FF000000"/>
        <rFont val="Tahoma"/>
        <family val="2"/>
        <charset val="204"/>
      </rPr>
      <t xml:space="preserve">, type </t>
    </r>
    <r>
      <rPr>
        <b/>
        <sz val="9"/>
        <color rgb="FF000000"/>
        <rFont val="Tahoma"/>
        <family val="2"/>
        <charset val="204"/>
      </rPr>
      <t>B70</t>
    </r>
    <r>
      <rPr>
        <sz val="9"/>
        <color rgb="FF000000"/>
        <rFont val="Tahoma"/>
        <family val="2"/>
        <charset val="204"/>
      </rPr>
      <t xml:space="preserve">. Check the </t>
    </r>
    <r>
      <rPr>
        <b/>
        <sz val="9"/>
        <color rgb="FF000000"/>
        <rFont val="Tahoma"/>
        <family val="2"/>
        <charset val="204"/>
      </rPr>
      <t>Chart Output</t>
    </r>
    <r>
      <rPr>
        <sz val="9"/>
        <color rgb="FF000000"/>
        <rFont val="Tahoma"/>
        <family val="2"/>
        <charset val="204"/>
      </rPr>
      <t xml:space="preserve"> and check the</t>
    </r>
    <r>
      <rPr>
        <b/>
        <sz val="9"/>
        <color rgb="FF000000"/>
        <rFont val="Tahoma"/>
        <family val="2"/>
        <charset val="204"/>
      </rPr>
      <t xml:space="preserve"> Cumulative Percentage </t>
    </r>
    <r>
      <rPr>
        <sz val="9"/>
        <color rgb="FF000000"/>
        <rFont val="Tahoma"/>
        <family val="2"/>
        <charset val="204"/>
      </rPr>
      <t>boxes.</t>
    </r>
  </si>
  <si>
    <t>Hint: use the COUNTIF function.</t>
  </si>
  <si>
    <r>
      <t xml:space="preserve">Construct a histogram using the sales data. Go to the </t>
    </r>
    <r>
      <rPr>
        <b/>
        <sz val="12"/>
        <color theme="1"/>
        <rFont val="Times New Roman"/>
        <family val="1"/>
      </rPr>
      <t>Data</t>
    </r>
    <r>
      <rPr>
        <sz val="12"/>
        <color theme="1"/>
        <rFont val="Times New Roman"/>
        <family val="1"/>
      </rPr>
      <t xml:space="preserve"> tab and click on </t>
    </r>
    <r>
      <rPr>
        <b/>
        <sz val="12"/>
        <color theme="1"/>
        <rFont val="Times New Roman"/>
        <family val="1"/>
      </rPr>
      <t>Data Analysis</t>
    </r>
    <r>
      <rPr>
        <sz val="12"/>
        <color theme="1"/>
        <rFont val="Times New Roman"/>
        <family val="1"/>
      </rPr>
      <t xml:space="preserve">. Double-click on </t>
    </r>
    <r>
      <rPr>
        <b/>
        <sz val="12"/>
        <color theme="1"/>
        <rFont val="Times New Roman"/>
        <family val="1"/>
      </rPr>
      <t>Histogram</t>
    </r>
    <r>
      <rPr>
        <sz val="12"/>
        <color theme="1"/>
        <rFont val="Times New Roman"/>
        <family val="1"/>
      </rPr>
      <t xml:space="preserve">. For the </t>
    </r>
    <r>
      <rPr>
        <b/>
        <sz val="12"/>
        <color theme="1"/>
        <rFont val="Times New Roman"/>
        <family val="1"/>
      </rPr>
      <t xml:space="preserve">Input Range, </t>
    </r>
    <r>
      <rPr>
        <sz val="12"/>
        <color theme="1"/>
        <rFont val="Times New Roman"/>
        <family val="1"/>
      </rPr>
      <t>go to the</t>
    </r>
    <r>
      <rPr>
        <b/>
        <sz val="12"/>
        <color theme="1"/>
        <rFont val="Times New Roman"/>
        <family val="1"/>
      </rPr>
      <t xml:space="preserve"> Sales Data </t>
    </r>
    <r>
      <rPr>
        <sz val="12"/>
        <color theme="1"/>
        <rFont val="Times New Roman"/>
        <family val="1"/>
      </rPr>
      <t>sheet and highlight the data range</t>
    </r>
    <r>
      <rPr>
        <b/>
        <sz val="12"/>
        <color theme="1"/>
        <rFont val="Times New Roman"/>
        <family val="1"/>
      </rPr>
      <t xml:space="preserve"> A1:A61. </t>
    </r>
    <r>
      <rPr>
        <sz val="12"/>
        <color theme="1"/>
        <rFont val="Times New Roman"/>
        <family val="1"/>
      </rPr>
      <t>Click on the</t>
    </r>
    <r>
      <rPr>
        <b/>
        <sz val="12"/>
        <color theme="1"/>
        <rFont val="Times New Roman"/>
        <family val="1"/>
      </rPr>
      <t xml:space="preserve"> Bin Range </t>
    </r>
    <r>
      <rPr>
        <sz val="12"/>
        <color theme="1"/>
        <rFont val="Times New Roman"/>
        <family val="1"/>
      </rPr>
      <t>and from</t>
    </r>
    <r>
      <rPr>
        <b/>
        <sz val="12"/>
        <color theme="1"/>
        <rFont val="Times New Roman"/>
        <family val="1"/>
      </rPr>
      <t xml:space="preserve"> </t>
    </r>
    <r>
      <rPr>
        <sz val="12"/>
        <color theme="1"/>
        <rFont val="Times New Roman"/>
        <family val="1"/>
      </rPr>
      <t>the</t>
    </r>
    <r>
      <rPr>
        <b/>
        <sz val="12"/>
        <color theme="1"/>
        <rFont val="Times New Roman"/>
        <family val="1"/>
      </rPr>
      <t xml:space="preserve"> Questions</t>
    </r>
    <r>
      <rPr>
        <sz val="12"/>
        <color theme="1"/>
        <rFont val="Times New Roman"/>
        <family val="1"/>
      </rPr>
      <t xml:space="preserve"> sheet highlight the range</t>
    </r>
    <r>
      <rPr>
        <b/>
        <sz val="12"/>
        <color theme="1"/>
        <rFont val="Times New Roman"/>
        <family val="1"/>
      </rPr>
      <t xml:space="preserve"> B6:B19. </t>
    </r>
    <r>
      <rPr>
        <sz val="12"/>
        <color theme="1"/>
        <rFont val="Times New Roman"/>
        <family val="1"/>
      </rPr>
      <t>Check the</t>
    </r>
    <r>
      <rPr>
        <b/>
        <sz val="12"/>
        <color theme="1"/>
        <rFont val="Times New Roman"/>
        <family val="1"/>
      </rPr>
      <t xml:space="preserve"> Labels </t>
    </r>
    <r>
      <rPr>
        <sz val="12"/>
        <color theme="1"/>
        <rFont val="Times New Roman"/>
        <family val="1"/>
      </rPr>
      <t>box. For th</t>
    </r>
    <r>
      <rPr>
        <b/>
        <sz val="12"/>
        <color theme="1"/>
        <rFont val="Times New Roman"/>
        <family val="1"/>
      </rPr>
      <t xml:space="preserve">e Output Range, </t>
    </r>
    <r>
      <rPr>
        <sz val="12"/>
        <color theme="1"/>
        <rFont val="Times New Roman"/>
        <family val="1"/>
      </rPr>
      <t>type</t>
    </r>
    <r>
      <rPr>
        <b/>
        <sz val="12"/>
        <color theme="1"/>
        <rFont val="Times New Roman"/>
        <family val="1"/>
      </rPr>
      <t xml:space="preserve"> B39. </t>
    </r>
    <r>
      <rPr>
        <sz val="12"/>
        <color theme="1"/>
        <rFont val="Times New Roman"/>
        <family val="1"/>
      </rPr>
      <t>Check the</t>
    </r>
    <r>
      <rPr>
        <b/>
        <sz val="12"/>
        <color theme="1"/>
        <rFont val="Times New Roman"/>
        <family val="1"/>
      </rPr>
      <t xml:space="preserve"> Chart Output </t>
    </r>
    <r>
      <rPr>
        <sz val="12"/>
        <color theme="1"/>
        <rFont val="Times New Roman"/>
        <family val="1"/>
      </rPr>
      <t xml:space="preserve">box. Click </t>
    </r>
    <r>
      <rPr>
        <b/>
        <sz val="12"/>
        <color theme="1"/>
        <rFont val="Times New Roman"/>
        <family val="1"/>
      </rPr>
      <t>OK.</t>
    </r>
  </si>
  <si>
    <r>
      <t xml:space="preserve">Construct a cumulative frequency distribution (Ogive). Go to the </t>
    </r>
    <r>
      <rPr>
        <b/>
        <sz val="12"/>
        <color theme="1"/>
        <rFont val="Times New Roman"/>
        <family val="1"/>
        <charset val="204"/>
      </rPr>
      <t>Data</t>
    </r>
    <r>
      <rPr>
        <sz val="12"/>
        <color theme="1"/>
        <rFont val="Times New Roman"/>
        <family val="1"/>
      </rPr>
      <t xml:space="preserve"> tab and click on </t>
    </r>
    <r>
      <rPr>
        <b/>
        <sz val="12"/>
        <color theme="1"/>
        <rFont val="Times New Roman"/>
        <family val="1"/>
        <charset val="204"/>
      </rPr>
      <t>Data Analysis</t>
    </r>
    <r>
      <rPr>
        <sz val="12"/>
        <color theme="1"/>
        <rFont val="Times New Roman"/>
        <family val="1"/>
      </rPr>
      <t xml:space="preserve">. Double-click on </t>
    </r>
    <r>
      <rPr>
        <b/>
        <sz val="12"/>
        <color theme="1"/>
        <rFont val="Times New Roman"/>
        <family val="1"/>
      </rPr>
      <t>Histogram.</t>
    </r>
    <r>
      <rPr>
        <sz val="12"/>
        <color theme="1"/>
        <rFont val="Times New Roman"/>
        <family val="1"/>
      </rPr>
      <t xml:space="preserve"> For the </t>
    </r>
    <r>
      <rPr>
        <b/>
        <sz val="12"/>
        <color theme="1"/>
        <rFont val="Times New Roman"/>
        <family val="1"/>
      </rPr>
      <t>Input Range</t>
    </r>
    <r>
      <rPr>
        <sz val="12"/>
        <color theme="1"/>
        <rFont val="Times New Roman"/>
        <family val="1"/>
      </rPr>
      <t xml:space="preserve">, go to the </t>
    </r>
    <r>
      <rPr>
        <b/>
        <sz val="12"/>
        <color theme="1"/>
        <rFont val="Times New Roman"/>
        <family val="1"/>
      </rPr>
      <t>Sales Data</t>
    </r>
    <r>
      <rPr>
        <sz val="12"/>
        <color theme="1"/>
        <rFont val="Times New Roman"/>
        <family val="1"/>
      </rPr>
      <t xml:space="preserve"> sheet and highlight the data range </t>
    </r>
    <r>
      <rPr>
        <b/>
        <sz val="12"/>
        <color theme="1"/>
        <rFont val="Times New Roman"/>
        <family val="1"/>
      </rPr>
      <t>A1:A61</t>
    </r>
    <r>
      <rPr>
        <sz val="12"/>
        <color theme="1"/>
        <rFont val="Times New Roman"/>
        <family val="1"/>
      </rPr>
      <t>. Click on the</t>
    </r>
    <r>
      <rPr>
        <b/>
        <sz val="12"/>
        <color theme="1"/>
        <rFont val="Times New Roman"/>
        <family val="1"/>
      </rPr>
      <t xml:space="preserve"> Bin Range</t>
    </r>
    <r>
      <rPr>
        <sz val="12"/>
        <color theme="1"/>
        <rFont val="Times New Roman"/>
        <family val="1"/>
      </rPr>
      <t xml:space="preserve"> and from the </t>
    </r>
    <r>
      <rPr>
        <b/>
        <sz val="12"/>
        <color theme="1"/>
        <rFont val="Times New Roman"/>
        <family val="1"/>
      </rPr>
      <t>Questions</t>
    </r>
    <r>
      <rPr>
        <sz val="12"/>
        <color theme="1"/>
        <rFont val="Times New Roman"/>
        <family val="1"/>
      </rPr>
      <t xml:space="preserve"> sheet, highlight the range</t>
    </r>
    <r>
      <rPr>
        <b/>
        <sz val="12"/>
        <color theme="1"/>
        <rFont val="Times New Roman"/>
        <family val="1"/>
      </rPr>
      <t xml:space="preserve"> B6:B19</t>
    </r>
    <r>
      <rPr>
        <sz val="12"/>
        <color theme="1"/>
        <rFont val="Times New Roman"/>
        <family val="1"/>
      </rPr>
      <t xml:space="preserve">. Check the </t>
    </r>
    <r>
      <rPr>
        <b/>
        <sz val="12"/>
        <color theme="1"/>
        <rFont val="Times New Roman"/>
        <family val="1"/>
      </rPr>
      <t>Labels</t>
    </r>
    <r>
      <rPr>
        <sz val="12"/>
        <color theme="1"/>
        <rFont val="Times New Roman"/>
        <family val="1"/>
      </rPr>
      <t xml:space="preserve"> box. For the </t>
    </r>
    <r>
      <rPr>
        <b/>
        <sz val="12"/>
        <color theme="1"/>
        <rFont val="Times New Roman"/>
        <family val="1"/>
        <charset val="204"/>
      </rPr>
      <t>Output Range</t>
    </r>
    <r>
      <rPr>
        <sz val="12"/>
        <color theme="1"/>
        <rFont val="Times New Roman"/>
        <family val="1"/>
      </rPr>
      <t xml:space="preserve">, type </t>
    </r>
    <r>
      <rPr>
        <b/>
        <sz val="12"/>
        <color theme="1"/>
        <rFont val="Times New Roman"/>
        <family val="1"/>
      </rPr>
      <t>B70</t>
    </r>
    <r>
      <rPr>
        <sz val="12"/>
        <color theme="1"/>
        <rFont val="Times New Roman"/>
        <family val="1"/>
      </rPr>
      <t xml:space="preserve">. Check the </t>
    </r>
    <r>
      <rPr>
        <b/>
        <sz val="12"/>
        <color theme="1"/>
        <rFont val="Times New Roman"/>
        <family val="1"/>
      </rPr>
      <t>Chart Output</t>
    </r>
    <r>
      <rPr>
        <sz val="12"/>
        <color theme="1"/>
        <rFont val="Times New Roman"/>
        <family val="1"/>
      </rPr>
      <t xml:space="preserve"> and check the</t>
    </r>
    <r>
      <rPr>
        <b/>
        <sz val="12"/>
        <color theme="1"/>
        <rFont val="Times New Roman"/>
        <family val="1"/>
      </rPr>
      <t xml:space="preserve"> Cumulative Percentage </t>
    </r>
    <r>
      <rPr>
        <sz val="12"/>
        <color theme="1"/>
        <rFont val="Times New Roman"/>
        <family val="1"/>
      </rPr>
      <t>boxes.</t>
    </r>
  </si>
  <si>
    <t>Qualitative-Nominal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</si>
</sst>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29" x14ac:knownFonts="1">
    <font>
      <sz val="11"/>
      <color theme="1"/>
      <name val="Calibri"/>
      <family val="2"/>
      <scheme val="minor"/>
    </font>
    <font>
      <sz val="11"/>
      <color theme="1"/>
      <name val="Calibri"/>
      <family val="2"/>
      <scheme val="minor"/>
    </font>
    <font>
      <b/>
      <sz val="15"/>
      <color theme="3"/>
      <name val="Calibri"/>
      <family val="2"/>
      <scheme val="minor"/>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b/>
      <sz val="14"/>
      <name val="Times New Roman"/>
      <family val="1"/>
    </font>
    <font>
      <sz val="14"/>
      <color theme="1"/>
      <name val="Times New Roman"/>
      <family val="1"/>
    </font>
    <font>
      <b/>
      <sz val="16"/>
      <color indexed="9"/>
      <name val="Times New Roman"/>
      <family val="1"/>
    </font>
    <font>
      <i/>
      <sz val="11"/>
      <color theme="1"/>
      <name val="Calibri"/>
      <family val="2"/>
      <scheme val="minor"/>
    </font>
    <font>
      <b/>
      <sz val="14"/>
      <color theme="1"/>
      <name val="Tahoma"/>
      <family val="2"/>
    </font>
    <font>
      <sz val="14"/>
      <color theme="1"/>
      <name val="Tahoma"/>
      <family val="2"/>
    </font>
    <font>
      <b/>
      <sz val="10"/>
      <color theme="1"/>
      <name val="Tahoma"/>
      <family val="2"/>
    </font>
    <font>
      <i/>
      <sz val="10"/>
      <color theme="1"/>
      <name val="Tahoma"/>
      <family val="2"/>
    </font>
    <font>
      <b/>
      <sz val="11"/>
      <color theme="1"/>
      <name val="Tahoma"/>
      <family val="2"/>
    </font>
    <font>
      <b/>
      <sz val="9"/>
      <color theme="1"/>
      <name val="Tahoma"/>
      <family val="2"/>
    </font>
    <font>
      <b/>
      <sz val="9"/>
      <color theme="1"/>
      <name val="Tahoma"/>
      <family val="2"/>
      <charset val="204"/>
    </font>
    <font>
      <sz val="9"/>
      <color theme="1"/>
      <name val="Tahoma"/>
      <family val="2"/>
      <charset val="204"/>
    </font>
    <font>
      <sz val="9"/>
      <color rgb="FF000000"/>
      <name val="Tahoma"/>
      <family val="2"/>
    </font>
    <font>
      <b/>
      <sz val="9"/>
      <color rgb="FF0070C0"/>
      <name val="Tahoma"/>
      <family val="2"/>
      <charset val="204"/>
    </font>
    <font>
      <sz val="9"/>
      <color rgb="FF000000"/>
      <name val="Tahoma"/>
      <family val="2"/>
      <charset val="204"/>
    </font>
    <font>
      <b/>
      <sz val="10"/>
      <color rgb="FF000000"/>
      <name val="Tahoma"/>
      <family val="2"/>
      <charset val="204"/>
    </font>
    <font>
      <b/>
      <sz val="10"/>
      <color theme="1"/>
      <name val="Tahoma"/>
      <family val="2"/>
      <charset val="204"/>
    </font>
    <font>
      <b/>
      <sz val="9"/>
      <color rgb="FF000000"/>
      <name val="Tahoma"/>
      <family val="2"/>
      <charset val="204"/>
    </font>
    <font>
      <sz val="12"/>
      <color theme="1"/>
      <name val="Times New Roman"/>
      <family val="1"/>
      <charset val="204"/>
    </font>
    <font>
      <b/>
      <sz val="12"/>
      <color theme="1"/>
      <name val="Times New Roman"/>
      <family val="1"/>
      <charset val="204"/>
    </font>
    <font>
      <b/>
      <sz val="10"/>
      <color theme="1"/>
      <name val="Arial"/>
      <family val="2"/>
      <charset val="204"/>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indexed="18"/>
        <bgColor indexed="64"/>
      </patternFill>
    </fill>
    <fill>
      <patternFill patternType="solid">
        <fgColor rgb="FFD9D9D9"/>
        <bgColor indexed="64"/>
      </patternFill>
    </fill>
    <fill>
      <patternFill patternType="solid">
        <fgColor theme="0"/>
        <bgColor indexed="64"/>
      </patternFill>
    </fill>
  </fills>
  <borders count="28">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xf numFmtId="9" fontId="1" fillId="0" borderId="0" applyFont="0" applyFill="0" applyBorder="0" applyAlignment="0" applyProtection="0"/>
    <xf numFmtId="0" fontId="1" fillId="0" borderId="0"/>
    <xf numFmtId="0" fontId="2" fillId="0" borderId="1" applyNumberFormat="0" applyFill="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9">
    <xf numFmtId="0" fontId="0" fillId="0" borderId="0" xfId="0"/>
    <xf numFmtId="0" fontId="3" fillId="0" borderId="0" xfId="0" applyFont="1"/>
    <xf numFmtId="0" fontId="21" fillId="0" borderId="12" xfId="0" applyFont="1" applyBorder="1" applyAlignment="1">
      <alignment horizontal="center" vertical="center" wrapText="1"/>
    </xf>
    <xf numFmtId="0" fontId="18" fillId="0" borderId="12" xfId="0" applyFont="1" applyBorder="1" applyAlignment="1">
      <alignment vertical="center" wrapText="1"/>
    </xf>
    <xf numFmtId="0" fontId="18" fillId="0" borderId="12" xfId="0" applyFont="1" applyBorder="1" applyAlignment="1">
      <alignment horizontal="center" vertical="center" wrapText="1"/>
    </xf>
    <xf numFmtId="0" fontId="23" fillId="4" borderId="12" xfId="0" applyFont="1" applyFill="1" applyBorder="1" applyAlignment="1">
      <alignment horizontal="center" vertical="center" wrapText="1"/>
    </xf>
    <xf numFmtId="0" fontId="21" fillId="0" borderId="17" xfId="0" applyFont="1" applyBorder="1" applyAlignment="1">
      <alignment vertical="center" wrapText="1"/>
    </xf>
    <xf numFmtId="16" fontId="25" fillId="0" borderId="5" xfId="0" quotePrefix="1" applyNumberFormat="1" applyFont="1" applyBorder="1" applyAlignment="1">
      <alignment horizontal="right" vertical="center"/>
    </xf>
    <xf numFmtId="1" fontId="25" fillId="5" borderId="0" xfId="0" quotePrefix="1" applyNumberFormat="1" applyFont="1" applyFill="1" applyBorder="1" applyAlignment="1">
      <alignment horizontal="right" vertical="center"/>
    </xf>
    <xf numFmtId="0" fontId="25" fillId="5" borderId="0" xfId="0" quotePrefix="1" applyNumberFormat="1" applyFont="1" applyFill="1" applyBorder="1" applyAlignment="1">
      <alignment horizontal="right" vertical="center"/>
    </xf>
    <xf numFmtId="0" fontId="26" fillId="5" borderId="0" xfId="0" applyFont="1" applyFill="1" applyBorder="1" applyAlignment="1">
      <alignment wrapText="1"/>
    </xf>
    <xf numFmtId="2" fontId="3" fillId="2" borderId="20" xfId="1" applyNumberFormat="1" applyFont="1" applyFill="1" applyBorder="1"/>
    <xf numFmtId="2" fontId="3" fillId="2" borderId="21" xfId="1" applyNumberFormat="1" applyFont="1" applyFill="1" applyBorder="1"/>
    <xf numFmtId="0" fontId="5" fillId="2" borderId="2" xfId="0" applyFont="1" applyFill="1" applyBorder="1" applyAlignment="1">
      <alignment vertical="center"/>
    </xf>
    <xf numFmtId="2" fontId="5" fillId="2" borderId="2" xfId="0" applyNumberFormat="1" applyFont="1" applyFill="1" applyBorder="1" applyAlignment="1">
      <alignment horizontal="left" vertical="center" wrapText="1"/>
    </xf>
    <xf numFmtId="0" fontId="4" fillId="0" borderId="2" xfId="0" applyFont="1" applyFill="1" applyBorder="1" applyAlignment="1">
      <alignment horizontal="center"/>
    </xf>
    <xf numFmtId="0" fontId="4" fillId="0" borderId="4" xfId="0" applyFont="1" applyFill="1" applyBorder="1" applyAlignment="1">
      <alignment horizontal="center"/>
    </xf>
    <xf numFmtId="0" fontId="1" fillId="0" borderId="0" xfId="2"/>
    <xf numFmtId="164" fontId="3" fillId="0" borderId="0" xfId="3" applyNumberFormat="1" applyFont="1" applyBorder="1"/>
    <xf numFmtId="0" fontId="6" fillId="0" borderId="0" xfId="2" applyFont="1"/>
    <xf numFmtId="1" fontId="5" fillId="0" borderId="0" xfId="2" applyNumberFormat="1" applyFont="1"/>
    <xf numFmtId="1" fontId="5" fillId="0" borderId="0" xfId="2" applyNumberFormat="1" applyFont="1"/>
    <xf numFmtId="1" fontId="8" fillId="0" borderId="2" xfId="2" applyNumberFormat="1" applyFont="1" applyBorder="1"/>
    <xf numFmtId="1" fontId="8" fillId="0" borderId="2" xfId="2" applyNumberFormat="1" applyFont="1" applyBorder="1"/>
    <xf numFmtId="1" fontId="8" fillId="0" borderId="2" xfId="3" applyNumberFormat="1" applyFont="1" applyBorder="1"/>
    <xf numFmtId="0" fontId="3" fillId="0" borderId="0" xfId="2" applyFont="1"/>
    <xf numFmtId="0" fontId="5" fillId="0" borderId="0" xfId="2" applyFont="1"/>
    <xf numFmtId="0" fontId="3" fillId="2" borderId="3" xfId="2" applyFont="1" applyFill="1" applyBorder="1"/>
    <xf numFmtId="0" fontId="3" fillId="0" borderId="5" xfId="2" applyFont="1" applyBorder="1"/>
    <xf numFmtId="0" fontId="3" fillId="0" borderId="10" xfId="2" applyFont="1" applyBorder="1"/>
    <xf numFmtId="0" fontId="5" fillId="0" borderId="5" xfId="2" applyFont="1" applyBorder="1" applyAlignment="1">
      <alignment vertical="top"/>
    </xf>
    <xf numFmtId="0" fontId="5" fillId="0" borderId="10" xfId="2" applyFont="1" applyBorder="1"/>
    <xf numFmtId="0" fontId="5" fillId="0" borderId="10" xfId="2" applyFont="1" applyBorder="1" applyAlignment="1">
      <alignment vertical="top" wrapText="1"/>
    </xf>
    <xf numFmtId="0" fontId="3" fillId="0" borderId="11" xfId="2" applyFont="1" applyBorder="1"/>
    <xf numFmtId="0" fontId="3" fillId="0" borderId="7" xfId="2" applyFont="1" applyBorder="1"/>
    <xf numFmtId="0" fontId="3" fillId="0" borderId="12" xfId="2" applyFont="1" applyBorder="1"/>
    <xf numFmtId="16" fontId="25" fillId="0" borderId="5" xfId="0" quotePrefix="1" applyNumberFormat="1" applyFont="1" applyBorder="1" applyAlignment="1">
      <alignment horizontal="right" vertical="top"/>
    </xf>
    <xf numFmtId="1" fontId="25" fillId="5" borderId="0" xfId="0" quotePrefix="1" applyNumberFormat="1" applyFont="1" applyFill="1" applyBorder="1" applyAlignment="1">
      <alignment horizontal="right" vertical="top"/>
    </xf>
    <xf numFmtId="0" fontId="25" fillId="5" borderId="0" xfId="0" quotePrefix="1" applyNumberFormat="1" applyFont="1" applyFill="1" applyBorder="1" applyAlignment="1">
      <alignment horizontal="right" vertical="top"/>
    </xf>
    <xf numFmtId="0" fontId="7" fillId="2" borderId="2" xfId="2" applyFont="1" applyFill="1" applyBorder="1" applyAlignment="1">
      <alignment horizontal="center"/>
    </xf>
    <xf numFmtId="2" fontId="3" fillId="2" borderId="3" xfId="2" applyNumberFormat="1" applyFont="1" applyFill="1" applyBorder="1"/>
    <xf numFmtId="0" fontId="3" fillId="0" borderId="5" xfId="2" applyFont="1" applyBorder="1" applyAlignment="1">
      <alignment vertical="top"/>
    </xf>
    <xf numFmtId="0" fontId="3" fillId="2" borderId="13" xfId="2" applyFont="1" applyFill="1" applyBorder="1"/>
    <xf numFmtId="0" fontId="3" fillId="2" borderId="4" xfId="2" applyFont="1" applyFill="1" applyBorder="1"/>
    <xf numFmtId="2" fontId="3" fillId="2" borderId="13" xfId="2" applyNumberFormat="1" applyFont="1" applyFill="1" applyBorder="1"/>
    <xf numFmtId="0" fontId="6" fillId="0" borderId="2" xfId="2" applyFont="1" applyFill="1" applyBorder="1" applyAlignment="1">
      <alignment horizontal="center"/>
    </xf>
    <xf numFmtId="0" fontId="11" fillId="0" borderId="0" xfId="2" applyFont="1" applyAlignment="1">
      <alignment horizontal="left" vertical="center"/>
    </xf>
    <xf numFmtId="0" fontId="12" fillId="0" borderId="0" xfId="2" applyFont="1" applyAlignment="1">
      <alignment horizontal="center" vertical="center"/>
    </xf>
    <xf numFmtId="0" fontId="13" fillId="0" borderId="0" xfId="2" applyFont="1" applyAlignment="1">
      <alignment vertical="center"/>
    </xf>
    <xf numFmtId="0" fontId="15" fillId="0" borderId="0" xfId="2" applyFont="1" applyAlignment="1">
      <alignment vertical="center"/>
    </xf>
    <xf numFmtId="0" fontId="16" fillId="4" borderId="9" xfId="2" applyFont="1" applyFill="1" applyBorder="1" applyAlignment="1">
      <alignment vertical="center" wrapText="1"/>
    </xf>
    <xf numFmtId="0" fontId="16" fillId="4" borderId="12" xfId="2" applyFont="1" applyFill="1" applyBorder="1" applyAlignment="1">
      <alignment vertical="center" wrapText="1"/>
    </xf>
    <xf numFmtId="0" fontId="18" fillId="0" borderId="9" xfId="2" applyFont="1" applyBorder="1" applyAlignment="1">
      <alignment vertical="center" wrapText="1"/>
    </xf>
    <xf numFmtId="0" fontId="20" fillId="0" borderId="12" xfId="2" applyFont="1" applyBorder="1" applyAlignment="1">
      <alignment vertical="center" wrapText="1"/>
    </xf>
    <xf numFmtId="0" fontId="17" fillId="0" borderId="16" xfId="3" applyFont="1" applyBorder="1" applyAlignment="1">
      <alignment horizontal="center" vertical="center" wrapText="1"/>
    </xf>
    <xf numFmtId="0" fontId="21" fillId="0" borderId="17" xfId="1" applyNumberFormat="1" applyFont="1" applyBorder="1" applyAlignment="1">
      <alignment horizontal="center" vertical="center" wrapText="1"/>
    </xf>
    <xf numFmtId="0" fontId="21" fillId="0" borderId="10" xfId="2" applyFont="1" applyBorder="1" applyAlignment="1">
      <alignment vertical="center" wrapText="1"/>
    </xf>
    <xf numFmtId="0" fontId="21" fillId="0" borderId="12" xfId="2" applyFont="1" applyBorder="1" applyAlignment="1">
      <alignment vertical="center" wrapText="1"/>
    </xf>
    <xf numFmtId="0" fontId="17" fillId="0" borderId="15" xfId="2" applyFont="1" applyBorder="1" applyAlignment="1">
      <alignment horizontal="center" vertical="center" wrapText="1"/>
    </xf>
    <xf numFmtId="0" fontId="10" fillId="2" borderId="2" xfId="2" applyFont="1" applyFill="1" applyBorder="1" applyAlignment="1">
      <alignment horizontal="center"/>
    </xf>
    <xf numFmtId="0" fontId="1" fillId="2" borderId="2" xfId="2" applyFill="1" applyBorder="1"/>
    <xf numFmtId="0" fontId="1" fillId="2" borderId="2" xfId="2" applyFill="1" applyBorder="1"/>
    <xf numFmtId="0" fontId="17" fillId="0" borderId="14" xfId="27" applyFont="1" applyBorder="1" applyAlignment="1">
      <alignment horizontal="center" vertical="center" wrapText="1"/>
    </xf>
    <xf numFmtId="0" fontId="17" fillId="0" borderId="18" xfId="26" applyFont="1" applyBorder="1" applyAlignment="1">
      <alignment horizontal="center" vertical="center" wrapText="1"/>
    </xf>
    <xf numFmtId="0" fontId="17" fillId="0" borderId="15" xfId="25" applyFont="1" applyBorder="1" applyAlignment="1">
      <alignment horizontal="center" vertical="center" wrapText="1"/>
    </xf>
    <xf numFmtId="0" fontId="21" fillId="0" borderId="14" xfId="24" applyFont="1" applyBorder="1" applyAlignment="1">
      <alignment horizontal="center" vertical="center" wrapText="1"/>
    </xf>
    <xf numFmtId="0" fontId="21" fillId="0" borderId="18" xfId="23" applyFont="1" applyBorder="1" applyAlignment="1">
      <alignment horizontal="center" vertical="center" wrapText="1"/>
    </xf>
    <xf numFmtId="0" fontId="21" fillId="0" borderId="15" xfId="22" applyFont="1" applyBorder="1" applyAlignment="1">
      <alignment horizontal="center" vertical="center" wrapText="1"/>
    </xf>
    <xf numFmtId="0" fontId="22" fillId="4" borderId="19" xfId="21" applyFont="1" applyFill="1" applyBorder="1" applyAlignment="1">
      <alignment horizontal="right" vertical="center" wrapText="1"/>
    </xf>
    <xf numFmtId="0" fontId="22" fillId="4" borderId="17" xfId="20" applyFont="1" applyFill="1" applyBorder="1" applyAlignment="1">
      <alignment horizontal="right" vertical="center" wrapText="1"/>
    </xf>
    <xf numFmtId="0" fontId="14" fillId="0" borderId="0" xfId="19" applyFont="1" applyAlignment="1">
      <alignment horizontal="left" vertical="center" wrapText="1"/>
    </xf>
    <xf numFmtId="0" fontId="27" fillId="0" borderId="7" xfId="18" applyFont="1" applyBorder="1" applyAlignment="1">
      <alignment horizontal="left" vertical="center" wrapText="1"/>
    </xf>
    <xf numFmtId="0" fontId="16" fillId="4" borderId="14" xfId="17" applyFont="1" applyFill="1" applyBorder="1" applyAlignment="1">
      <alignment vertical="center" wrapText="1"/>
    </xf>
    <xf numFmtId="0" fontId="16" fillId="4" borderId="15" xfId="16" applyFont="1" applyFill="1" applyBorder="1" applyAlignment="1">
      <alignment vertical="center" wrapText="1"/>
    </xf>
    <xf numFmtId="0" fontId="19" fillId="0" borderId="14" xfId="15" applyFont="1" applyBorder="1" applyAlignment="1">
      <alignment horizontal="center" vertical="center" wrapText="1"/>
    </xf>
    <xf numFmtId="0" fontId="19" fillId="0" borderId="15" xfId="14" applyFont="1" applyBorder="1" applyAlignment="1">
      <alignment horizontal="center" vertical="center" wrapText="1"/>
    </xf>
    <xf numFmtId="0" fontId="5" fillId="0" borderId="0" xfId="13" applyFont="1" applyBorder="1" applyAlignment="1">
      <alignment horizontal="left" vertical="center" wrapText="1"/>
    </xf>
    <xf numFmtId="0" fontId="5" fillId="0" borderId="3" xfId="12" applyFont="1" applyBorder="1" applyAlignment="1">
      <alignment horizontal="left" vertical="center" wrapText="1"/>
    </xf>
    <xf numFmtId="0" fontId="5" fillId="0" borderId="0" xfId="11" applyFont="1" applyFill="1" applyBorder="1" applyAlignment="1">
      <alignment horizontal="left" vertical="center" wrapText="1"/>
    </xf>
    <xf numFmtId="0" fontId="5" fillId="0" borderId="3" xfId="10" applyFont="1" applyFill="1" applyBorder="1" applyAlignment="1">
      <alignment horizontal="left" vertical="center" wrapText="1"/>
    </xf>
    <xf numFmtId="0" fontId="26" fillId="5" borderId="5" xfId="9" applyFont="1" applyFill="1" applyBorder="1" applyAlignment="1">
      <alignment horizontal="left" wrapText="1"/>
    </xf>
    <xf numFmtId="0" fontId="26" fillId="5" borderId="0" xfId="8" applyFont="1" applyFill="1" applyBorder="1" applyAlignment="1">
      <alignment horizontal="left" wrapText="1"/>
    </xf>
    <xf numFmtId="0" fontId="26" fillId="5" borderId="10" xfId="7" applyFont="1" applyFill="1" applyBorder="1" applyAlignment="1">
      <alignment horizontal="left" wrapText="1"/>
    </xf>
    <xf numFmtId="0" fontId="3" fillId="2" borderId="22" xfId="6" applyFont="1" applyFill="1" applyBorder="1" applyAlignment="1">
      <alignment horizontal="center"/>
    </xf>
    <xf numFmtId="0" fontId="3" fillId="2" borderId="23" xfId="5"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0" xfId="0" applyFont="1" applyFill="1" applyBorder="1" applyAlignment="1">
      <alignment horizontal="center"/>
    </xf>
    <xf numFmtId="0" fontId="3" fillId="2" borderId="3"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1" xfId="0" applyFont="1" applyFill="1" applyBorder="1" applyAlignment="1">
      <alignment horizontal="center"/>
    </xf>
    <xf numFmtId="0" fontId="9" fillId="3" borderId="8" xfId="0" applyFont="1" applyFill="1" applyBorder="1" applyAlignment="1">
      <alignment horizontal="left"/>
    </xf>
    <xf numFmtId="0" fontId="9" fillId="3" borderId="6" xfId="0" applyFont="1" applyFill="1" applyBorder="1" applyAlignment="1">
      <alignment horizontal="left"/>
    </xf>
    <xf numFmtId="0" fontId="9" fillId="3" borderId="9" xfId="0" applyFont="1" applyFill="1" applyBorder="1" applyAlignment="1">
      <alignment horizontal="left"/>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xf>
  </cellXfs>
  <cellStyles count="28">
    <cellStyle name="58IepyM4Y0mMtVjZOc65C8xMPzMdfOktnGcaMF7GAHS3koiIyShp3k7mKZEBhav/-~OBh0OmULjnIIuC6J0D4p7Q==" xfId="14" xr:uid="{00000000-0005-0000-0000-00000E000000}"/>
    <cellStyle name="6b1+eURV3XDLjYv6s8ReGHE9c1p+NIfKg6cbr1B/POoHXtThV2N6qzA42kZCgwWi-~wUmVkLgEz7s7mL7RdfQZmQ==" xfId="16" xr:uid="{00000000-0005-0000-0000-000010000000}"/>
    <cellStyle name="73h5Ph8MAQz/Kqlj6XTRaqvilgd7BS5enoauMXJcsXnyk57k6sX9h9LSwUhnsIOu-~/WM9E4FV0aOUKg2zQ4N/Vw==" xfId="21" xr:uid="{00000000-0005-0000-0000-000015000000}"/>
    <cellStyle name="850b14RSKw1RA9n/DB28dMHgfp32yl5j9wBe19D3pEXEmHkPbH8Im59cSUe0BAdQ-~hdBwVp2fz43kSiE4B9jNxg==" xfId="20" xr:uid="{00000000-0005-0000-0000-000014000000}"/>
    <cellStyle name="98FVBRtjxnrLIckPbjC7uJA/Aaj4r+Cw9UX+IIqjmllLlOVBO9dja+oaEryEazwD-~HjwTSY/Jk1Vidt67fAEVcA==" xfId="18" xr:uid="{00000000-0005-0000-0000-000012000000}"/>
    <cellStyle name="a9C17dtfePTPwu3rfdarCo1i/yaZHEjJ0+J/5gAQX78C8TOrEFROuhpZVI8MCi9s-~5+bzQ+XBFzVXowZ7LcBZyQ==" xfId="9" xr:uid="{00000000-0005-0000-0000-000009000000}"/>
    <cellStyle name="Custom Style 1" xfId="2" xr:uid="{00000000-0005-0000-0000-000000000000}"/>
    <cellStyle name="Custom Style 2" xfId="3" xr:uid="{00000000-0005-0000-0000-000001000000}"/>
    <cellStyle name="CYHaU0DhBeiKHcJb9rQLl3DKWvhdrEQwPsVlFPAdRJZXFENhmGVUAwa7ceJX8TLE-~tmmHPqQSqvyTf5wmBCUqHw==" xfId="7" xr:uid="{00000000-0005-0000-0000-000007000000}"/>
    <cellStyle name="gMLfaavOjh5gee9j6HhxkWXDc6srQh0eJM8PsRMuqIS4gr09+cyfpdp/mijieKpx-~hjm2flBUZjMswX0YMl/nuQ==" xfId="12" xr:uid="{00000000-0005-0000-0000-00000C000000}"/>
    <cellStyle name="IqWct34PU7FvCbWREjN2glDHDwYdr2EDnSvoCGz3UdVa1tsq2cQrWUIBVFh7njhp-~6qpP/dcmQaimqtPoDN2v2A==" xfId="4" xr:uid="{00000000-0005-0000-0000-000004000000}"/>
    <cellStyle name="jgey7Ibi+F7K5iZ82acnC7gFSVT4745nVsKGVdWuPvxawSDNFxGcI4yI0auI4Zvz-~M2J9W2xO05t3VrK5yzKvoQ==" xfId="10" xr:uid="{00000000-0005-0000-0000-00000A000000}"/>
    <cellStyle name="kDScmjJQh+EWNoYOj6sbI+Q053x45iIXtTIwp/XGPn0lOMA1dl8KUPfH4FbOH6du-~FVKBrvYeBg8cZjL2QotTow==" xfId="15" xr:uid="{00000000-0005-0000-0000-00000F000000}"/>
    <cellStyle name="LLt6DZ3TfYrbDJsI+I/oJP+C1SMoD+2jefO7Hnuy9ylX9SdIXlOCPANlp45rNwnU-~ee+wbrjoiluPDc7F9u0Drg==" xfId="23" xr:uid="{00000000-0005-0000-0000-000017000000}"/>
    <cellStyle name="mO5ZzvC7eNYwee4TRnYaTKejQwUbnPUGXjxwl963Kss6M98vrceUgTlxMbjfxVWI-~gn1Hq8X7WVPjw5Yy1Zt4bg==" xfId="6" xr:uid="{00000000-0005-0000-0000-000006000000}"/>
    <cellStyle name="nhiJFkKHd8pZd9zB2YB61wNAbkTZ1Kn+sPSqEYCKc1hx5EbbzPjeBQEjYUI1n138-~WdBtYs6Mfki8tfjc2C/iqA==" xfId="26" xr:uid="{00000000-0005-0000-0000-00001A000000}"/>
    <cellStyle name="Normal" xfId="0" builtinId="0"/>
    <cellStyle name="Percent" xfId="1" builtinId="5"/>
    <cellStyle name="ptykouCz0JH+ivxVG42ke6fX8FZv0/X3L8WRtlaBMxG3uqY1vLMueqdPrh8Y4KLa-~XfjZRuCHEtXpiB93MhMzGA==" xfId="24" xr:uid="{00000000-0005-0000-0000-000018000000}"/>
    <cellStyle name="ST2dDvWqF5ODO81U/NS/SbpU+3qnXbYuevtKVb3Rnlp41jboqXHpPYSiZghjCtOc-~OASkX3fHL+Q2flRhsG6fcA==" xfId="27" xr:uid="{00000000-0005-0000-0000-00001B000000}"/>
    <cellStyle name="T2dusRPAfcXx3acTmgFX7wfU/cQNR2ZYaVsf/JntituqBM+LxvFP0DBkMbLjBxkj-~thG640p9A5oRwYRgTSWqTg==" xfId="13" xr:uid="{00000000-0005-0000-0000-00000D000000}"/>
    <cellStyle name="TbsvOcmb0mGOQfC85noRsUm6FKPRLdnmLLj9WwTI/HkaE5Z32yWq3DfkNB4hg64M-~TQfVYQno4r9fJvhisHMBFw==" xfId="11" xr:uid="{00000000-0005-0000-0000-00000B000000}"/>
    <cellStyle name="vfoY7WHoQdWnh1HFtCsJg5I70kYT13eyoNh9VtcSrlnloLVasFpJO6WCd5NNW8kC-~aEQ6t00o9W1cwtvHRzWHow==" xfId="22" xr:uid="{00000000-0005-0000-0000-000016000000}"/>
    <cellStyle name="vtCouiBlxSjaa9tK9Za87fKAsC4jl8eR0uPyEro82/KTcxdkfWR9Sy6RtGN6zdZ5-~Z2DjVCDwCgn+LCsaN7Dq9A==" xfId="19" xr:uid="{00000000-0005-0000-0000-000013000000}"/>
    <cellStyle name="XhkW1iIIyPFoeTNclo6fo8GvfrXjsBreFH1ThNlJPZqVr6L/EvzoxVmQvEbvRKAI-~WYYyOxSEm8oGYTJj+VZ1kQ==" xfId="5" xr:uid="{00000000-0005-0000-0000-000005000000}"/>
    <cellStyle name="xuDVuohMm+8pt+Da5gg1STQPlfGllCauOvkwVbW9bxrS7jJLLLoRhb4hLfhUe+5Q-~GBD3vreMuMkutMydKL5crQ==" xfId="8" xr:uid="{00000000-0005-0000-0000-000008000000}"/>
    <cellStyle name="yEPzMTyUjtteDcRCoht0Ppv2am1bXz+Su/hChMnPtUYsGt52hzNZCN55SlulVYJ7-~8+q3xMaBF57erXLbBSStxA==" xfId="17" xr:uid="{00000000-0005-0000-0000-000011000000}"/>
    <cellStyle name="ZD+UvI1/uNVkhBmU+j2ivaWwzDaO9rfcsqMvcNUvOqEIUIJxnQ1RcOJwqToO8FSb-~aD5apHvy1172qR4/2wnYaA==" xfId="25" xr:uid="{00000000-0005-0000-0000-000019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data id="1"/>
  </cx:chartData>
  <cx:chart>
    <cx:title pos="t" align="ctr" overlay="0"/>
    <cx:plotArea>
      <cx:plotAreaRegion>
        <cx:series layoutId="clusteredColumn" uniqueId="{5507F045-9328-489D-86EA-233E6ED2CB56}" formatIdx="0">
          <cx:dataId val="0"/>
          <cx:layoutPr>
            <cx:binning intervalClosed="r"/>
          </cx:layoutPr>
        </cx:series>
        <cx:series layoutId="clusteredColumn" hidden="1" uniqueId="{00000004-49B9-4DDC-AB50-765EDEE0BFF0}" formatIdx="0">
          <cx:tx>
            <cx:txData>
              <cx:f>_xlchart.v1.3</cx:f>
              <cx:v>Bin 0 1 2 3 4 5 6 7 8 9 10 11 12</cx:v>
            </cx:txData>
          </cx:tx>
          <cx:dataId val="1"/>
          <cx:layoutPr>
            <cx:binning intervalClosed="r"/>
          </cx:layoutPr>
        </cx:series>
      </cx:plotAreaRegion>
      <cx:axis id="0">
        <cx:catScaling gapWidth="0"/>
        <cx:title/>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plotArea>
      <cx:plotAreaRegion>
        <cx:series layoutId="clusteredColumn" uniqueId="{FA09281D-DC03-4E7C-BA8B-49CDE3EC2418}">
          <cx:dataLabels/>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422273</xdr:colOff>
      <xdr:row>54</xdr:row>
      <xdr:rowOff>0</xdr:rowOff>
    </xdr:from>
    <xdr:to>
      <xdr:col>4</xdr:col>
      <xdr:colOff>4763</xdr:colOff>
      <xdr:row>67</xdr:row>
      <xdr:rowOff>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1A6BF8BD-2B0C-4DC0-8FB8-53400915E35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22273" y="11896725"/>
              <a:ext cx="5459415" cy="253841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417512</xdr:colOff>
      <xdr:row>84</xdr:row>
      <xdr:rowOff>278870</xdr:rowOff>
    </xdr:from>
    <xdr:to>
      <xdr:col>4</xdr:col>
      <xdr:colOff>4763</xdr:colOff>
      <xdr:row>98</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435E36C2-0234-422E-9313-6445E219369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7512" y="18319220"/>
              <a:ext cx="5464176" cy="22928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zoomScale="83" zoomScaleNormal="83" workbookViewId="0">
      <selection activeCell="B41" sqref="B41"/>
    </sheetView>
  </sheetViews>
  <sheetFormatPr defaultRowHeight="14.25" x14ac:dyDescent="0.45"/>
  <cols>
    <col min="2" max="2" width="150.73046875" customWidth="1"/>
  </cols>
  <sheetData>
    <row r="1" spans="1:3" ht="17.25" x14ac:dyDescent="0.45">
      <c r="A1" s="46" t="s">
        <v>18</v>
      </c>
    </row>
    <row r="2" spans="1:3" ht="17.25" x14ac:dyDescent="0.45">
      <c r="A2" s="47"/>
    </row>
    <row r="3" spans="1:3" x14ac:dyDescent="0.45">
      <c r="A3" s="48" t="s">
        <v>9</v>
      </c>
    </row>
    <row r="4" spans="1:3" ht="45" customHeight="1" x14ac:dyDescent="0.45">
      <c r="A4" s="70" t="s">
        <v>46</v>
      </c>
      <c r="B4" s="70"/>
      <c r="C4" s="70"/>
    </row>
    <row r="5" spans="1:3" ht="30" customHeight="1" x14ac:dyDescent="0.45">
      <c r="A5" s="70" t="s">
        <v>45</v>
      </c>
      <c r="B5" s="70"/>
      <c r="C5" s="70"/>
    </row>
    <row r="6" spans="1:3" x14ac:dyDescent="0.45">
      <c r="A6" s="49"/>
    </row>
    <row r="7" spans="1:3" x14ac:dyDescent="0.45">
      <c r="A7" s="49"/>
    </row>
    <row r="8" spans="1:3" ht="14.65" thickBot="1" x14ac:dyDescent="0.5">
      <c r="A8" s="71" t="s">
        <v>51</v>
      </c>
      <c r="B8" s="71"/>
      <c r="C8" s="71"/>
    </row>
    <row r="9" spans="1:3" x14ac:dyDescent="0.45">
      <c r="A9" s="72" t="s">
        <v>10</v>
      </c>
      <c r="B9" s="72" t="s">
        <v>11</v>
      </c>
      <c r="C9" s="50" t="s">
        <v>12</v>
      </c>
    </row>
    <row r="10" spans="1:3" ht="14.65" thickBot="1" x14ac:dyDescent="0.5">
      <c r="A10" s="73"/>
      <c r="B10" s="73"/>
      <c r="C10" s="51" t="s">
        <v>13</v>
      </c>
    </row>
    <row r="11" spans="1:3" x14ac:dyDescent="0.45">
      <c r="A11" s="62">
        <v>1</v>
      </c>
      <c r="B11" s="52" t="s">
        <v>14</v>
      </c>
      <c r="C11" s="74">
        <v>0</v>
      </c>
    </row>
    <row r="12" spans="1:3" ht="14.65" thickBot="1" x14ac:dyDescent="0.5">
      <c r="A12" s="64"/>
      <c r="B12" s="53" t="s">
        <v>17</v>
      </c>
      <c r="C12" s="75"/>
    </row>
    <row r="13" spans="1:3" ht="14.65" thickBot="1" x14ac:dyDescent="0.5">
      <c r="A13" s="54">
        <v>2</v>
      </c>
      <c r="B13" s="6" t="s">
        <v>47</v>
      </c>
      <c r="C13" s="55">
        <v>5</v>
      </c>
    </row>
    <row r="14" spans="1:3" ht="14.65" thickBot="1" x14ac:dyDescent="0.5">
      <c r="A14" s="58">
        <v>3</v>
      </c>
      <c r="B14" s="57" t="s">
        <v>48</v>
      </c>
      <c r="C14" s="2">
        <v>5</v>
      </c>
    </row>
    <row r="15" spans="1:3" x14ac:dyDescent="0.45">
      <c r="A15" s="62">
        <v>4</v>
      </c>
      <c r="B15" s="56" t="s">
        <v>52</v>
      </c>
      <c r="C15" s="65">
        <v>6</v>
      </c>
    </row>
    <row r="16" spans="1:3" x14ac:dyDescent="0.45">
      <c r="A16" s="63"/>
      <c r="B16" s="56"/>
      <c r="C16" s="66"/>
    </row>
    <row r="17" spans="1:3" ht="14.65" thickBot="1" x14ac:dyDescent="0.5">
      <c r="A17" s="64"/>
      <c r="B17" s="57" t="s">
        <v>58</v>
      </c>
      <c r="C17" s="67"/>
    </row>
    <row r="18" spans="1:3" ht="14.65" thickBot="1" x14ac:dyDescent="0.5">
      <c r="A18" s="58">
        <v>5</v>
      </c>
      <c r="B18" s="57" t="s">
        <v>31</v>
      </c>
      <c r="C18" s="2">
        <v>6</v>
      </c>
    </row>
    <row r="19" spans="1:3" ht="14.65" thickBot="1" x14ac:dyDescent="0.5">
      <c r="A19" s="58">
        <v>6</v>
      </c>
      <c r="B19" s="57" t="s">
        <v>50</v>
      </c>
      <c r="C19" s="2">
        <v>5</v>
      </c>
    </row>
    <row r="20" spans="1:3" ht="14.65" thickBot="1" x14ac:dyDescent="0.5">
      <c r="A20" s="58">
        <v>7</v>
      </c>
      <c r="B20" s="57" t="s">
        <v>32</v>
      </c>
      <c r="C20" s="2">
        <v>7</v>
      </c>
    </row>
    <row r="21" spans="1:3" ht="14.65" thickBot="1" x14ac:dyDescent="0.5">
      <c r="A21" s="58">
        <v>8</v>
      </c>
      <c r="B21" s="57" t="s">
        <v>33</v>
      </c>
      <c r="C21" s="2">
        <v>7</v>
      </c>
    </row>
    <row r="22" spans="1:3" ht="14.65" thickBot="1" x14ac:dyDescent="0.5">
      <c r="A22" s="58">
        <v>9</v>
      </c>
      <c r="B22" s="57" t="s">
        <v>54</v>
      </c>
      <c r="C22" s="2">
        <v>7</v>
      </c>
    </row>
    <row r="23" spans="1:3" ht="14.65" thickBot="1" x14ac:dyDescent="0.5">
      <c r="A23" s="58">
        <v>10</v>
      </c>
      <c r="B23" s="57" t="s">
        <v>55</v>
      </c>
      <c r="C23" s="2">
        <v>7</v>
      </c>
    </row>
    <row r="24" spans="1:3" ht="22.9" thickBot="1" x14ac:dyDescent="0.5">
      <c r="A24" s="58">
        <v>11</v>
      </c>
      <c r="B24" s="57" t="s">
        <v>56</v>
      </c>
      <c r="C24" s="2">
        <v>10</v>
      </c>
    </row>
    <row r="25" spans="1:3" ht="14.65" thickBot="1" x14ac:dyDescent="0.5">
      <c r="A25" s="58">
        <v>12</v>
      </c>
      <c r="B25" s="57" t="s">
        <v>44</v>
      </c>
      <c r="C25" s="2">
        <v>7</v>
      </c>
    </row>
    <row r="26" spans="1:3" ht="14.65" thickBot="1" x14ac:dyDescent="0.5">
      <c r="A26" s="58">
        <v>13</v>
      </c>
      <c r="B26" s="57" t="s">
        <v>38</v>
      </c>
      <c r="C26" s="4">
        <v>7</v>
      </c>
    </row>
    <row r="27" spans="1:3" ht="34.15" thickBot="1" x14ac:dyDescent="0.5">
      <c r="A27" s="58">
        <v>14</v>
      </c>
      <c r="B27" s="57" t="s">
        <v>57</v>
      </c>
      <c r="C27" s="4">
        <v>7</v>
      </c>
    </row>
    <row r="28" spans="1:3" ht="14.65" thickBot="1" x14ac:dyDescent="0.5">
      <c r="A28" s="58">
        <v>15</v>
      </c>
      <c r="B28" s="57" t="s">
        <v>37</v>
      </c>
      <c r="C28" s="4">
        <v>7</v>
      </c>
    </row>
    <row r="29" spans="1:3" ht="14.65" thickBot="1" x14ac:dyDescent="0.5">
      <c r="A29" s="58">
        <v>16</v>
      </c>
      <c r="B29" s="57" t="s">
        <v>8</v>
      </c>
      <c r="C29" s="4">
        <v>7</v>
      </c>
    </row>
    <row r="30" spans="1:3" ht="15.75" customHeight="1" thickBot="1" x14ac:dyDescent="0.5">
      <c r="A30" s="58">
        <v>17</v>
      </c>
      <c r="B30" s="3" t="s">
        <v>15</v>
      </c>
      <c r="C30" s="4">
        <v>0</v>
      </c>
    </row>
    <row r="31" spans="1:3" ht="14.65" thickBot="1" x14ac:dyDescent="0.5">
      <c r="A31" s="68" t="s">
        <v>16</v>
      </c>
      <c r="B31" s="69"/>
      <c r="C31" s="5">
        <v>100</v>
      </c>
    </row>
  </sheetData>
  <mergeCells count="10">
    <mergeCell ref="A15:A17"/>
    <mergeCell ref="C15:C17"/>
    <mergeCell ref="A31:B31"/>
    <mergeCell ref="A4:C4"/>
    <mergeCell ref="A8:C8"/>
    <mergeCell ref="A9:A10"/>
    <mergeCell ref="B9:B10"/>
    <mergeCell ref="A11:A12"/>
    <mergeCell ref="C11:C12"/>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2"/>
  <sheetViews>
    <sheetView topLeftCell="A2" zoomScale="90" zoomScaleNormal="90" workbookViewId="0">
      <selection activeCell="A2" sqref="A2:A61"/>
    </sheetView>
  </sheetViews>
  <sheetFormatPr defaultColWidth="9.1328125" defaultRowHeight="23.25" customHeight="1" x14ac:dyDescent="0.4"/>
  <cols>
    <col min="1" max="1" width="25" style="1" bestFit="1" customWidth="1"/>
    <col min="2" max="3" width="11.265625" style="1" customWidth="1"/>
    <col min="4" max="16384" width="9.1328125" style="1"/>
  </cols>
  <sheetData>
    <row r="1" spans="1:1" ht="23.25" customHeight="1" x14ac:dyDescent="0.45">
      <c r="A1" s="39" t="s">
        <v>0</v>
      </c>
    </row>
    <row r="2" spans="1:1" ht="23.25" customHeight="1" x14ac:dyDescent="0.5">
      <c r="A2" s="22">
        <v>9</v>
      </c>
    </row>
    <row r="3" spans="1:1" ht="23.25" customHeight="1" x14ac:dyDescent="0.5">
      <c r="A3" s="22">
        <v>7</v>
      </c>
    </row>
    <row r="4" spans="1:1" ht="23.25" customHeight="1" x14ac:dyDescent="0.5">
      <c r="A4" s="22">
        <v>5</v>
      </c>
    </row>
    <row r="5" spans="1:1" ht="23.25" customHeight="1" x14ac:dyDescent="0.5">
      <c r="A5" s="22">
        <v>1</v>
      </c>
    </row>
    <row r="6" spans="1:1" ht="23.25" customHeight="1" x14ac:dyDescent="0.5">
      <c r="A6" s="22">
        <v>5</v>
      </c>
    </row>
    <row r="7" spans="1:1" ht="23.25" customHeight="1" x14ac:dyDescent="0.5">
      <c r="A7" s="22">
        <v>3</v>
      </c>
    </row>
    <row r="8" spans="1:1" ht="23.25" customHeight="1" x14ac:dyDescent="0.5">
      <c r="A8" s="22">
        <v>10</v>
      </c>
    </row>
    <row r="9" spans="1:1" ht="23.25" customHeight="1" x14ac:dyDescent="0.5">
      <c r="A9" s="22">
        <v>12</v>
      </c>
    </row>
    <row r="10" spans="1:1" ht="23.25" customHeight="1" x14ac:dyDescent="0.5">
      <c r="A10" s="22">
        <v>2</v>
      </c>
    </row>
    <row r="11" spans="1:1" ht="23.25" customHeight="1" x14ac:dyDescent="0.5">
      <c r="A11" s="23">
        <v>3</v>
      </c>
    </row>
    <row r="12" spans="1:1" ht="23.25" customHeight="1" x14ac:dyDescent="0.5">
      <c r="A12" s="22">
        <v>1</v>
      </c>
    </row>
    <row r="13" spans="1:1" ht="23.25" customHeight="1" x14ac:dyDescent="0.5">
      <c r="A13" s="22">
        <v>3</v>
      </c>
    </row>
    <row r="14" spans="1:1" ht="23.25" customHeight="1" x14ac:dyDescent="0.5">
      <c r="A14" s="22">
        <v>4</v>
      </c>
    </row>
    <row r="15" spans="1:1" ht="23.25" customHeight="1" x14ac:dyDescent="0.5">
      <c r="A15" s="22">
        <v>4</v>
      </c>
    </row>
    <row r="16" spans="1:1" ht="23.25" customHeight="1" x14ac:dyDescent="0.5">
      <c r="A16" s="22">
        <v>3</v>
      </c>
    </row>
    <row r="17" spans="1:3" ht="23.25" customHeight="1" x14ac:dyDescent="0.5">
      <c r="A17" s="22">
        <v>9</v>
      </c>
    </row>
    <row r="18" spans="1:3" ht="23.25" customHeight="1" x14ac:dyDescent="0.5">
      <c r="A18" s="22">
        <v>2</v>
      </c>
    </row>
    <row r="19" spans="1:3" ht="23.25" customHeight="1" x14ac:dyDescent="0.5">
      <c r="A19" s="22">
        <v>5</v>
      </c>
    </row>
    <row r="20" spans="1:3" ht="23.25" customHeight="1" x14ac:dyDescent="0.5">
      <c r="A20" s="22">
        <v>6</v>
      </c>
      <c r="B20" s="21"/>
      <c r="C20" s="20"/>
    </row>
    <row r="21" spans="1:3" ht="23.25" customHeight="1" x14ac:dyDescent="0.5">
      <c r="A21" s="22">
        <v>3</v>
      </c>
      <c r="B21" s="21"/>
      <c r="C21" s="20"/>
    </row>
    <row r="22" spans="1:3" ht="23.25" customHeight="1" x14ac:dyDescent="0.5">
      <c r="A22" s="24">
        <v>5</v>
      </c>
      <c r="B22" s="21"/>
      <c r="C22" s="20"/>
    </row>
    <row r="23" spans="1:3" ht="23.25" customHeight="1" x14ac:dyDescent="0.5">
      <c r="A23" s="24">
        <v>8</v>
      </c>
      <c r="B23" s="21"/>
      <c r="C23" s="20"/>
    </row>
    <row r="24" spans="1:3" ht="23.25" customHeight="1" x14ac:dyDescent="0.5">
      <c r="A24" s="24">
        <v>4</v>
      </c>
      <c r="B24" s="21"/>
      <c r="C24" s="20"/>
    </row>
    <row r="25" spans="1:3" ht="23.25" customHeight="1" x14ac:dyDescent="0.5">
      <c r="A25" s="24">
        <v>5</v>
      </c>
      <c r="B25" s="21"/>
      <c r="C25" s="20"/>
    </row>
    <row r="26" spans="1:3" ht="23.25" customHeight="1" x14ac:dyDescent="0.5">
      <c r="A26" s="24">
        <v>3</v>
      </c>
      <c r="B26" s="21"/>
      <c r="C26" s="20"/>
    </row>
    <row r="27" spans="1:3" ht="23.25" customHeight="1" x14ac:dyDescent="0.5">
      <c r="A27" s="24">
        <v>6</v>
      </c>
      <c r="B27" s="21"/>
      <c r="C27" s="20"/>
    </row>
    <row r="28" spans="1:3" ht="23.25" customHeight="1" x14ac:dyDescent="0.5">
      <c r="A28" s="24">
        <v>2</v>
      </c>
      <c r="B28" s="21"/>
      <c r="C28" s="20"/>
    </row>
    <row r="29" spans="1:3" ht="23.25" customHeight="1" x14ac:dyDescent="0.5">
      <c r="A29" s="24">
        <v>8</v>
      </c>
      <c r="B29" s="21"/>
      <c r="C29" s="20"/>
    </row>
    <row r="30" spans="1:3" ht="23.25" customHeight="1" x14ac:dyDescent="0.5">
      <c r="A30" s="24">
        <v>10</v>
      </c>
      <c r="B30" s="21"/>
      <c r="C30" s="20"/>
    </row>
    <row r="31" spans="1:3" ht="23.25" customHeight="1" x14ac:dyDescent="0.5">
      <c r="A31" s="23">
        <v>6</v>
      </c>
      <c r="B31" s="21"/>
      <c r="C31" s="20"/>
    </row>
    <row r="32" spans="1:3" ht="23.25" customHeight="1" x14ac:dyDescent="0.5">
      <c r="A32" s="24">
        <v>4</v>
      </c>
      <c r="B32" s="21"/>
      <c r="C32" s="20"/>
    </row>
    <row r="33" spans="1:3" ht="23.25" customHeight="1" x14ac:dyDescent="0.5">
      <c r="A33" s="24">
        <v>10</v>
      </c>
      <c r="B33" s="21"/>
      <c r="C33" s="20"/>
    </row>
    <row r="34" spans="1:3" ht="23.25" customHeight="1" x14ac:dyDescent="0.5">
      <c r="A34" s="24">
        <v>5</v>
      </c>
      <c r="B34" s="21"/>
      <c r="C34" s="20"/>
    </row>
    <row r="35" spans="1:3" ht="23.25" customHeight="1" x14ac:dyDescent="0.5">
      <c r="A35" s="24">
        <v>2</v>
      </c>
      <c r="B35" s="21"/>
      <c r="C35" s="20"/>
    </row>
    <row r="36" spans="1:3" ht="23.25" customHeight="1" x14ac:dyDescent="0.5">
      <c r="A36" s="24">
        <v>7</v>
      </c>
      <c r="B36" s="21"/>
      <c r="C36" s="20"/>
    </row>
    <row r="37" spans="1:3" ht="23.25" customHeight="1" x14ac:dyDescent="0.5">
      <c r="A37" s="24">
        <v>5</v>
      </c>
      <c r="B37" s="21"/>
      <c r="C37" s="20"/>
    </row>
    <row r="38" spans="1:3" ht="23.25" customHeight="1" x14ac:dyDescent="0.5">
      <c r="A38" s="24">
        <v>5</v>
      </c>
      <c r="B38" s="21"/>
      <c r="C38" s="20"/>
    </row>
    <row r="39" spans="1:3" ht="23.25" customHeight="1" x14ac:dyDescent="0.5">
      <c r="A39" s="24">
        <v>4</v>
      </c>
      <c r="B39" s="21"/>
      <c r="C39" s="20"/>
    </row>
    <row r="40" spans="1:3" ht="23.25" customHeight="1" x14ac:dyDescent="0.5">
      <c r="A40" s="24">
        <v>12</v>
      </c>
      <c r="B40" s="21"/>
      <c r="C40" s="20"/>
    </row>
    <row r="41" spans="1:3" ht="23.25" customHeight="1" x14ac:dyDescent="0.5">
      <c r="A41" s="23">
        <v>0</v>
      </c>
      <c r="B41" s="21"/>
      <c r="C41" s="20"/>
    </row>
    <row r="42" spans="1:3" ht="23.25" customHeight="1" x14ac:dyDescent="0.5">
      <c r="A42" s="24">
        <v>7</v>
      </c>
      <c r="B42" s="21"/>
      <c r="C42" s="20"/>
    </row>
    <row r="43" spans="1:3" ht="23.25" customHeight="1" x14ac:dyDescent="0.5">
      <c r="A43" s="24">
        <v>4</v>
      </c>
      <c r="B43" s="21"/>
      <c r="C43" s="20"/>
    </row>
    <row r="44" spans="1:3" ht="23.25" customHeight="1" x14ac:dyDescent="0.5">
      <c r="A44" s="24">
        <v>0</v>
      </c>
      <c r="B44" s="21"/>
      <c r="C44" s="20"/>
    </row>
    <row r="45" spans="1:3" ht="23.25" customHeight="1" x14ac:dyDescent="0.5">
      <c r="A45" s="24">
        <v>3</v>
      </c>
      <c r="B45" s="21"/>
      <c r="C45" s="20"/>
    </row>
    <row r="46" spans="1:3" ht="23.25" customHeight="1" x14ac:dyDescent="0.5">
      <c r="A46" s="24">
        <v>6</v>
      </c>
      <c r="B46" s="21"/>
      <c r="C46" s="20"/>
    </row>
    <row r="47" spans="1:3" ht="23.25" customHeight="1" x14ac:dyDescent="0.5">
      <c r="A47" s="24">
        <v>7</v>
      </c>
      <c r="B47" s="21"/>
      <c r="C47" s="20"/>
    </row>
    <row r="48" spans="1:3" ht="23.25" customHeight="1" x14ac:dyDescent="0.5">
      <c r="A48" s="24">
        <v>4</v>
      </c>
      <c r="B48" s="21"/>
      <c r="C48" s="20"/>
    </row>
    <row r="49" spans="1:3" ht="23.25" customHeight="1" x14ac:dyDescent="0.5">
      <c r="A49" s="24">
        <v>4</v>
      </c>
      <c r="B49" s="21"/>
      <c r="C49" s="20"/>
    </row>
    <row r="50" spans="1:3" ht="23.25" customHeight="1" x14ac:dyDescent="0.5">
      <c r="A50" s="24">
        <v>5</v>
      </c>
      <c r="B50" s="21"/>
      <c r="C50" s="20"/>
    </row>
    <row r="51" spans="1:3" ht="23.25" customHeight="1" x14ac:dyDescent="0.5">
      <c r="A51" s="23">
        <v>3</v>
      </c>
      <c r="B51" s="21"/>
      <c r="C51" s="20"/>
    </row>
    <row r="52" spans="1:3" ht="23.25" customHeight="1" x14ac:dyDescent="0.5">
      <c r="A52" s="24">
        <v>6</v>
      </c>
      <c r="B52" s="21"/>
      <c r="C52" s="20"/>
    </row>
    <row r="53" spans="1:3" ht="23.25" customHeight="1" x14ac:dyDescent="0.5">
      <c r="A53" s="24">
        <v>5</v>
      </c>
      <c r="B53" s="21"/>
      <c r="C53" s="20"/>
    </row>
    <row r="54" spans="1:3" ht="23.25" customHeight="1" x14ac:dyDescent="0.5">
      <c r="A54" s="24">
        <v>6</v>
      </c>
      <c r="B54" s="21"/>
      <c r="C54" s="20"/>
    </row>
    <row r="55" spans="1:3" ht="23.25" customHeight="1" x14ac:dyDescent="0.5">
      <c r="A55" s="24">
        <v>1</v>
      </c>
      <c r="B55" s="21"/>
      <c r="C55" s="20"/>
    </row>
    <row r="56" spans="1:3" ht="23.25" customHeight="1" x14ac:dyDescent="0.5">
      <c r="A56" s="24">
        <v>6</v>
      </c>
      <c r="B56" s="21"/>
      <c r="C56" s="20"/>
    </row>
    <row r="57" spans="1:3" ht="23.25" customHeight="1" x14ac:dyDescent="0.5">
      <c r="A57" s="24">
        <v>2</v>
      </c>
      <c r="B57" s="21"/>
      <c r="C57" s="20"/>
    </row>
    <row r="58" spans="1:3" ht="23.25" customHeight="1" x14ac:dyDescent="0.5">
      <c r="A58" s="24">
        <v>3</v>
      </c>
      <c r="B58" s="21"/>
      <c r="C58" s="20"/>
    </row>
    <row r="59" spans="1:3" ht="23.25" customHeight="1" x14ac:dyDescent="0.5">
      <c r="A59" s="24">
        <v>6</v>
      </c>
      <c r="B59" s="21"/>
      <c r="C59" s="20"/>
    </row>
    <row r="60" spans="1:3" ht="23.25" customHeight="1" x14ac:dyDescent="0.5">
      <c r="A60" s="24">
        <v>11</v>
      </c>
      <c r="B60" s="21"/>
      <c r="C60" s="20"/>
    </row>
    <row r="61" spans="1:3" ht="23.25" customHeight="1" x14ac:dyDescent="0.5">
      <c r="A61" s="23">
        <v>7</v>
      </c>
      <c r="B61" s="21"/>
      <c r="C61" s="20"/>
    </row>
    <row r="62" spans="1:3" ht="23.25" customHeight="1" x14ac:dyDescent="0.4">
      <c r="A62" s="19"/>
      <c r="B62" s="19"/>
      <c r="C62" s="18"/>
    </row>
  </sheetData>
  <phoneticPr fontId="28" type="noConversion"/>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
  <sheetViews>
    <sheetView showGridLines="0" tabSelected="1" topLeftCell="D50" zoomScale="55" zoomScaleNormal="55" workbookViewId="0">
      <selection activeCell="G99" sqref="G99"/>
    </sheetView>
  </sheetViews>
  <sheetFormatPr defaultColWidth="8.86328125" defaultRowHeight="13.9" x14ac:dyDescent="0.4"/>
  <cols>
    <col min="1" max="1" width="6" style="1" customWidth="1"/>
    <col min="2" max="3" width="21.265625" style="1" customWidth="1"/>
    <col min="4" max="4" width="33.73046875" style="1" customWidth="1"/>
    <col min="5" max="5" width="14.73046875" style="1" customWidth="1"/>
    <col min="6" max="6" width="27.265625" style="1" bestFit="1" customWidth="1"/>
    <col min="7" max="7" width="31.86328125" style="1" bestFit="1" customWidth="1"/>
    <col min="8" max="16384" width="8.86328125" style="1"/>
  </cols>
  <sheetData>
    <row r="1" spans="1:9" ht="19.899999999999999" x14ac:dyDescent="0.5">
      <c r="A1" s="92" t="s">
        <v>18</v>
      </c>
      <c r="B1" s="93"/>
      <c r="C1" s="93"/>
      <c r="D1" s="93"/>
      <c r="E1" s="93"/>
      <c r="F1" s="93"/>
      <c r="G1" s="93"/>
      <c r="H1" s="94"/>
    </row>
    <row r="2" spans="1:9" ht="31.5" customHeight="1" x14ac:dyDescent="0.4">
      <c r="A2" s="80" t="s">
        <v>45</v>
      </c>
      <c r="B2" s="81"/>
      <c r="C2" s="81"/>
      <c r="D2" s="81"/>
      <c r="E2" s="81"/>
      <c r="F2" s="81"/>
      <c r="G2" s="81"/>
      <c r="H2" s="82"/>
      <c r="I2" s="10"/>
    </row>
    <row r="3" spans="1:9" ht="21" customHeight="1" x14ac:dyDescent="0.4">
      <c r="A3" s="7" t="s">
        <v>19</v>
      </c>
      <c r="B3" s="95" t="s">
        <v>47</v>
      </c>
      <c r="C3" s="95"/>
      <c r="D3" s="95"/>
      <c r="E3" s="95"/>
      <c r="F3" s="96"/>
      <c r="G3" s="13" t="s">
        <v>61</v>
      </c>
      <c r="H3" s="29"/>
    </row>
    <row r="4" spans="1:9" ht="15.4" x14ac:dyDescent="0.45">
      <c r="A4" s="36" t="s">
        <v>20</v>
      </c>
      <c r="B4" s="76" t="s">
        <v>53</v>
      </c>
      <c r="C4" s="76"/>
      <c r="D4" s="76"/>
      <c r="E4" s="76"/>
      <c r="F4" s="76"/>
      <c r="G4" s="76"/>
      <c r="H4" s="31"/>
    </row>
    <row r="5" spans="1:9" ht="21" customHeight="1" x14ac:dyDescent="0.45">
      <c r="A5" s="8" t="s">
        <v>21</v>
      </c>
      <c r="B5" s="95" t="s">
        <v>31</v>
      </c>
      <c r="C5" s="95"/>
      <c r="D5" s="95"/>
      <c r="E5" s="95"/>
      <c r="F5" s="95"/>
      <c r="G5" s="26"/>
      <c r="H5" s="31"/>
    </row>
    <row r="6" spans="1:9" ht="15.4" x14ac:dyDescent="0.4">
      <c r="A6" s="30"/>
      <c r="B6" s="15" t="s">
        <v>1</v>
      </c>
      <c r="C6" s="16" t="s">
        <v>2</v>
      </c>
      <c r="D6" s="25"/>
      <c r="E6" s="25"/>
      <c r="F6" s="25"/>
      <c r="G6" s="25"/>
      <c r="H6" s="29"/>
    </row>
    <row r="7" spans="1:9" ht="15.4" x14ac:dyDescent="0.4">
      <c r="A7" s="30"/>
      <c r="B7" s="42">
        <v>0</v>
      </c>
      <c r="C7" s="27">
        <f>COUNTIF('Sales Data'!A7:A61, "0")</f>
        <v>2</v>
      </c>
      <c r="D7" s="25"/>
      <c r="E7" s="25"/>
      <c r="F7" s="25"/>
      <c r="G7" s="25"/>
      <c r="H7" s="29"/>
    </row>
    <row r="8" spans="1:9" ht="15.4" x14ac:dyDescent="0.4">
      <c r="A8" s="30"/>
      <c r="B8" s="42">
        <v>1</v>
      </c>
      <c r="C8" s="27">
        <f>COUNTIF('Sales Data'!A7:A61, "1")</f>
        <v>2</v>
      </c>
      <c r="D8" s="25"/>
      <c r="E8" s="25"/>
      <c r="F8" s="25"/>
      <c r="G8" s="25"/>
      <c r="H8" s="29"/>
    </row>
    <row r="9" spans="1:9" ht="15.4" x14ac:dyDescent="0.4">
      <c r="A9" s="30"/>
      <c r="B9" s="42">
        <v>2</v>
      </c>
      <c r="C9" s="27">
        <f>COUNTIF('Sales Data'!A7:A61,"2")</f>
        <v>5</v>
      </c>
      <c r="D9" s="25"/>
      <c r="E9" s="25"/>
      <c r="F9" s="25"/>
      <c r="G9" s="25"/>
      <c r="H9" s="29"/>
    </row>
    <row r="10" spans="1:9" ht="15.4" x14ac:dyDescent="0.4">
      <c r="A10" s="30"/>
      <c r="B10" s="42">
        <v>3</v>
      </c>
      <c r="C10" s="27">
        <f>COUNTIF('Sales Data'!A7:A61,"3")</f>
        <v>9</v>
      </c>
      <c r="D10" s="25"/>
      <c r="E10" s="25"/>
      <c r="F10" s="25"/>
      <c r="G10" s="25"/>
      <c r="H10" s="29"/>
    </row>
    <row r="11" spans="1:9" ht="15.4" x14ac:dyDescent="0.4">
      <c r="A11" s="30"/>
      <c r="B11" s="42">
        <v>4</v>
      </c>
      <c r="C11" s="27">
        <f>COUNTIF('Sales Data'!A7:A61,"4")</f>
        <v>8</v>
      </c>
      <c r="D11" s="25"/>
      <c r="E11" s="25"/>
      <c r="F11" s="25"/>
      <c r="G11" s="25"/>
      <c r="H11" s="29"/>
    </row>
    <row r="12" spans="1:9" ht="15.4" x14ac:dyDescent="0.4">
      <c r="A12" s="30"/>
      <c r="B12" s="42">
        <v>5</v>
      </c>
      <c r="C12" s="27">
        <f>COUNTIF('Sales Data'!A7:A61,"5")</f>
        <v>8</v>
      </c>
      <c r="D12" s="25"/>
      <c r="E12" s="25"/>
      <c r="F12" s="25"/>
      <c r="G12" s="25"/>
      <c r="H12" s="29"/>
    </row>
    <row r="13" spans="1:9" ht="15.4" x14ac:dyDescent="0.4">
      <c r="A13" s="30"/>
      <c r="B13" s="42">
        <v>6</v>
      </c>
      <c r="C13" s="27">
        <f>COUNTIF('Sales Data'!A7:A61,"6")</f>
        <v>8</v>
      </c>
      <c r="D13" s="25"/>
      <c r="E13" s="25"/>
      <c r="F13" s="25"/>
      <c r="G13" s="25"/>
      <c r="H13" s="29"/>
    </row>
    <row r="14" spans="1:9" ht="15.4" x14ac:dyDescent="0.4">
      <c r="A14" s="30"/>
      <c r="B14" s="42">
        <v>7</v>
      </c>
      <c r="C14" s="27">
        <f>COUNTIF('Sales Data'!A7:A61,"7")</f>
        <v>4</v>
      </c>
      <c r="D14" s="25"/>
      <c r="E14" s="25"/>
      <c r="F14" s="25"/>
      <c r="G14" s="25"/>
      <c r="H14" s="29"/>
    </row>
    <row r="15" spans="1:9" ht="15.4" x14ac:dyDescent="0.4">
      <c r="A15" s="30"/>
      <c r="B15" s="42">
        <v>8</v>
      </c>
      <c r="C15" s="27">
        <f>COUNTIF('Sales Data'!A7:A61,"8")</f>
        <v>2</v>
      </c>
      <c r="D15" s="25"/>
      <c r="E15" s="25"/>
      <c r="F15" s="25"/>
      <c r="G15" s="25"/>
      <c r="H15" s="29"/>
    </row>
    <row r="16" spans="1:9" ht="15.4" x14ac:dyDescent="0.4">
      <c r="A16" s="30"/>
      <c r="B16" s="42">
        <v>9</v>
      </c>
      <c r="C16" s="27">
        <f>COUNTIF('Sales Data'!A7:A61,"9")</f>
        <v>1</v>
      </c>
      <c r="D16" s="25"/>
      <c r="E16" s="25"/>
      <c r="F16" s="25"/>
      <c r="G16" s="25"/>
      <c r="H16" s="29"/>
    </row>
    <row r="17" spans="1:8" ht="15.4" x14ac:dyDescent="0.4">
      <c r="A17" s="30"/>
      <c r="B17" s="42">
        <v>10</v>
      </c>
      <c r="C17" s="27">
        <f>COUNTIF('Sales Data'!A7:A61,"10")</f>
        <v>3</v>
      </c>
      <c r="D17" s="25"/>
      <c r="E17" s="25"/>
      <c r="F17" s="25"/>
      <c r="G17" s="25"/>
      <c r="H17" s="29"/>
    </row>
    <row r="18" spans="1:8" ht="15.4" x14ac:dyDescent="0.4">
      <c r="A18" s="30"/>
      <c r="B18" s="42">
        <v>11</v>
      </c>
      <c r="C18" s="27">
        <f>COUNTIF('Sales Data'!A7:A61,"11")</f>
        <v>1</v>
      </c>
      <c r="D18" s="25"/>
      <c r="E18" s="25"/>
      <c r="F18" s="25"/>
      <c r="G18" s="25"/>
      <c r="H18" s="29"/>
    </row>
    <row r="19" spans="1:8" ht="15.4" x14ac:dyDescent="0.4">
      <c r="A19" s="30"/>
      <c r="B19" s="42">
        <v>12</v>
      </c>
      <c r="C19" s="27">
        <f>COUNTIF('Sales Data'!A7:A61,"12")</f>
        <v>2</v>
      </c>
      <c r="D19" s="25"/>
      <c r="E19" s="25"/>
      <c r="F19" s="25"/>
      <c r="G19" s="25"/>
      <c r="H19" s="29"/>
    </row>
    <row r="20" spans="1:8" ht="15.6" customHeight="1" x14ac:dyDescent="0.4">
      <c r="A20" s="30"/>
      <c r="B20" s="45" t="s">
        <v>3</v>
      </c>
      <c r="C20" s="43">
        <f>SUM(C7:C19)</f>
        <v>55</v>
      </c>
      <c r="D20" s="25"/>
      <c r="E20" s="25"/>
      <c r="F20" s="25"/>
      <c r="G20" s="25"/>
      <c r="H20" s="29"/>
    </row>
    <row r="21" spans="1:8" ht="36" customHeight="1" x14ac:dyDescent="0.4">
      <c r="A21" s="36" t="s">
        <v>22</v>
      </c>
      <c r="B21" s="76" t="s">
        <v>49</v>
      </c>
      <c r="C21" s="76"/>
      <c r="D21" s="76"/>
      <c r="E21" s="76"/>
      <c r="F21" s="76"/>
      <c r="G21" s="76"/>
      <c r="H21" s="32"/>
    </row>
    <row r="22" spans="1:8" ht="15.4" x14ac:dyDescent="0.4">
      <c r="A22" s="30"/>
      <c r="B22" s="15" t="s">
        <v>1</v>
      </c>
      <c r="C22" s="15" t="s">
        <v>4</v>
      </c>
      <c r="D22" s="16" t="s">
        <v>5</v>
      </c>
      <c r="E22" s="25"/>
      <c r="F22" s="25"/>
      <c r="G22" s="25"/>
      <c r="H22" s="29"/>
    </row>
    <row r="23" spans="1:8" ht="15.4" x14ac:dyDescent="0.4">
      <c r="A23" s="30"/>
      <c r="B23" s="42">
        <v>0</v>
      </c>
      <c r="C23" s="44">
        <v>3.3000000000000002E-2</v>
      </c>
      <c r="D23" s="40">
        <v>0.03</v>
      </c>
      <c r="E23" s="25"/>
      <c r="F23" s="25"/>
      <c r="G23" s="25"/>
      <c r="H23" s="29"/>
    </row>
    <row r="24" spans="1:8" ht="15.4" x14ac:dyDescent="0.4">
      <c r="A24" s="30"/>
      <c r="B24" s="42">
        <v>1</v>
      </c>
      <c r="C24" s="44">
        <v>3.3000000000000002E-2</v>
      </c>
      <c r="D24" s="40">
        <v>0.06</v>
      </c>
      <c r="E24" s="25"/>
      <c r="F24" s="25"/>
      <c r="G24" s="25"/>
      <c r="H24" s="29"/>
    </row>
    <row r="25" spans="1:8" ht="15.4" x14ac:dyDescent="0.4">
      <c r="A25" s="30"/>
      <c r="B25" s="42">
        <v>2</v>
      </c>
      <c r="C25" s="44">
        <v>8.3000000000000004E-2</v>
      </c>
      <c r="D25" s="40">
        <v>0.14000000000000001</v>
      </c>
      <c r="E25" s="25"/>
      <c r="F25" s="25"/>
      <c r="G25" s="25"/>
      <c r="H25" s="29"/>
    </row>
    <row r="26" spans="1:8" ht="15.4" x14ac:dyDescent="0.4">
      <c r="A26" s="30"/>
      <c r="B26" s="42">
        <v>3</v>
      </c>
      <c r="C26" s="44">
        <v>0.15</v>
      </c>
      <c r="D26" s="40">
        <v>0.28999999999999998</v>
      </c>
      <c r="E26" s="25"/>
      <c r="F26" s="25"/>
      <c r="G26" s="25"/>
      <c r="H26" s="29"/>
    </row>
    <row r="27" spans="1:8" ht="15.4" x14ac:dyDescent="0.4">
      <c r="A27" s="30"/>
      <c r="B27" s="42">
        <v>4</v>
      </c>
      <c r="C27" s="44">
        <v>0.13300000000000001</v>
      </c>
      <c r="D27" s="40">
        <v>0.42</v>
      </c>
      <c r="E27" s="25"/>
      <c r="F27" s="25"/>
      <c r="G27" s="25"/>
      <c r="H27" s="29"/>
    </row>
    <row r="28" spans="1:8" ht="15.4" x14ac:dyDescent="0.4">
      <c r="A28" s="30"/>
      <c r="B28" s="42">
        <v>5</v>
      </c>
      <c r="C28" s="44">
        <v>0.13300000000000001</v>
      </c>
      <c r="D28" s="40">
        <v>0.55000000000000004</v>
      </c>
      <c r="E28" s="25"/>
      <c r="F28" s="25"/>
      <c r="G28" s="25"/>
      <c r="H28" s="29"/>
    </row>
    <row r="29" spans="1:8" ht="15.4" x14ac:dyDescent="0.4">
      <c r="A29" s="30"/>
      <c r="B29" s="42">
        <v>6</v>
      </c>
      <c r="C29" s="44">
        <v>0.13300000000000001</v>
      </c>
      <c r="D29" s="40">
        <v>0.68</v>
      </c>
      <c r="E29" s="25"/>
      <c r="F29" s="25"/>
      <c r="G29" s="25"/>
      <c r="H29" s="29"/>
    </row>
    <row r="30" spans="1:8" ht="15.4" x14ac:dyDescent="0.4">
      <c r="A30" s="30"/>
      <c r="B30" s="42">
        <v>7</v>
      </c>
      <c r="C30" s="44">
        <v>6.6000000000000003E-2</v>
      </c>
      <c r="D30" s="40">
        <v>0.75</v>
      </c>
      <c r="E30" s="25"/>
      <c r="F30" s="25"/>
      <c r="G30" s="25"/>
      <c r="H30" s="29"/>
    </row>
    <row r="31" spans="1:8" ht="15.4" x14ac:dyDescent="0.4">
      <c r="A31" s="30"/>
      <c r="B31" s="42">
        <v>8</v>
      </c>
      <c r="C31" s="44">
        <v>3.3000000000000002E-2</v>
      </c>
      <c r="D31" s="40">
        <v>0.78</v>
      </c>
      <c r="E31" s="25"/>
      <c r="F31" s="25"/>
      <c r="G31" s="25"/>
      <c r="H31" s="29"/>
    </row>
    <row r="32" spans="1:8" ht="15.4" x14ac:dyDescent="0.4">
      <c r="A32" s="30"/>
      <c r="B32" s="42">
        <v>9</v>
      </c>
      <c r="C32" s="44">
        <v>1.6E-2</v>
      </c>
      <c r="D32" s="40">
        <v>0.8</v>
      </c>
      <c r="E32" s="25"/>
      <c r="F32" s="25"/>
      <c r="G32" s="25"/>
      <c r="H32" s="29"/>
    </row>
    <row r="33" spans="1:8" ht="15.4" x14ac:dyDescent="0.4">
      <c r="A33" s="30"/>
      <c r="B33" s="42">
        <v>10</v>
      </c>
      <c r="C33" s="44">
        <v>0.05</v>
      </c>
      <c r="D33" s="40">
        <v>0.85</v>
      </c>
      <c r="E33" s="25"/>
      <c r="F33" s="25"/>
      <c r="G33" s="25"/>
      <c r="H33" s="29"/>
    </row>
    <row r="34" spans="1:8" ht="15.4" x14ac:dyDescent="0.4">
      <c r="A34" s="30"/>
      <c r="B34" s="42">
        <v>11</v>
      </c>
      <c r="C34" s="44">
        <v>1.6E-2</v>
      </c>
      <c r="D34" s="40">
        <v>0.87</v>
      </c>
      <c r="E34" s="25"/>
      <c r="F34" s="25"/>
      <c r="G34" s="25"/>
      <c r="H34" s="29"/>
    </row>
    <row r="35" spans="1:8" ht="15.4" x14ac:dyDescent="0.4">
      <c r="A35" s="30"/>
      <c r="B35" s="42">
        <v>12</v>
      </c>
      <c r="C35" s="11">
        <v>3.3000000000000002E-2</v>
      </c>
      <c r="D35" s="12">
        <v>0.9</v>
      </c>
      <c r="E35" s="25"/>
      <c r="F35" s="25"/>
      <c r="G35" s="25"/>
      <c r="H35" s="29"/>
    </row>
    <row r="36" spans="1:8" ht="22.15" customHeight="1" x14ac:dyDescent="0.4">
      <c r="A36" s="8" t="s">
        <v>23</v>
      </c>
      <c r="B36" s="78" t="s">
        <v>54</v>
      </c>
      <c r="C36" s="78"/>
      <c r="D36" s="78"/>
      <c r="E36" s="78"/>
      <c r="F36" s="78"/>
      <c r="G36" s="14">
        <v>0.15</v>
      </c>
      <c r="H36" s="29"/>
    </row>
    <row r="37" spans="1:8" ht="22.15" customHeight="1" x14ac:dyDescent="0.4">
      <c r="A37" s="9" t="s">
        <v>24</v>
      </c>
      <c r="B37" s="78" t="s">
        <v>55</v>
      </c>
      <c r="C37" s="78"/>
      <c r="D37" s="78"/>
      <c r="E37" s="78"/>
      <c r="F37" s="79"/>
      <c r="G37" s="14">
        <v>0.03</v>
      </c>
      <c r="H37" s="29"/>
    </row>
    <row r="38" spans="1:8" ht="49.9" customHeight="1" x14ac:dyDescent="0.4">
      <c r="A38" s="37" t="s">
        <v>25</v>
      </c>
      <c r="B38" s="78" t="s">
        <v>59</v>
      </c>
      <c r="C38" s="78"/>
      <c r="D38" s="78"/>
      <c r="E38" s="78"/>
      <c r="F38" s="78"/>
      <c r="G38" s="78"/>
      <c r="H38" s="29"/>
    </row>
    <row r="39" spans="1:8" ht="15.4" x14ac:dyDescent="0.45">
      <c r="A39" s="30"/>
      <c r="B39" s="59"/>
      <c r="C39" s="59"/>
      <c r="D39" s="25"/>
      <c r="E39" s="25"/>
      <c r="F39" s="25"/>
      <c r="G39" s="25"/>
      <c r="H39" s="29"/>
    </row>
    <row r="40" spans="1:8" ht="15.4" x14ac:dyDescent="0.45">
      <c r="A40" s="30"/>
      <c r="B40" s="60"/>
      <c r="C40" s="61"/>
      <c r="D40" s="25"/>
      <c r="E40" s="25"/>
      <c r="F40" s="25"/>
      <c r="G40" s="25"/>
      <c r="H40" s="29"/>
    </row>
    <row r="41" spans="1:8" ht="15.4" x14ac:dyDescent="0.45">
      <c r="A41" s="30"/>
      <c r="B41" s="60"/>
      <c r="C41" s="61"/>
      <c r="D41" s="25"/>
      <c r="E41" s="25"/>
      <c r="F41" s="25"/>
      <c r="G41" s="25"/>
      <c r="H41" s="29"/>
    </row>
    <row r="42" spans="1:8" ht="15.4" x14ac:dyDescent="0.45">
      <c r="A42" s="30"/>
      <c r="B42" s="60"/>
      <c r="C42" s="61"/>
      <c r="D42" s="25"/>
      <c r="E42" s="25"/>
      <c r="F42" s="25"/>
      <c r="G42" s="25"/>
      <c r="H42" s="29"/>
    </row>
    <row r="43" spans="1:8" ht="15.4" x14ac:dyDescent="0.45">
      <c r="A43" s="30"/>
      <c r="B43" s="60"/>
      <c r="C43" s="61"/>
      <c r="D43" s="25"/>
      <c r="E43" s="25"/>
      <c r="F43" s="25"/>
      <c r="G43" s="25"/>
      <c r="H43" s="29"/>
    </row>
    <row r="44" spans="1:8" ht="15.4" x14ac:dyDescent="0.45">
      <c r="A44" s="30"/>
      <c r="B44" s="60"/>
      <c r="C44" s="61"/>
      <c r="D44" s="25"/>
      <c r="E44" s="25"/>
      <c r="F44" s="25"/>
      <c r="G44" s="25"/>
      <c r="H44" s="29"/>
    </row>
    <row r="45" spans="1:8" ht="15.4" x14ac:dyDescent="0.45">
      <c r="A45" s="30"/>
      <c r="B45" s="60"/>
      <c r="C45" s="61"/>
      <c r="D45" s="25"/>
      <c r="E45" s="25"/>
      <c r="F45" s="25"/>
      <c r="G45" s="25"/>
      <c r="H45" s="29"/>
    </row>
    <row r="46" spans="1:8" ht="15.4" x14ac:dyDescent="0.45">
      <c r="A46" s="30"/>
      <c r="B46" s="60"/>
      <c r="C46" s="61"/>
      <c r="D46" s="25"/>
      <c r="E46" s="25"/>
      <c r="F46" s="25"/>
      <c r="G46" s="25"/>
      <c r="H46" s="29"/>
    </row>
    <row r="47" spans="1:8" ht="15.4" x14ac:dyDescent="0.45">
      <c r="A47" s="30"/>
      <c r="B47" s="60"/>
      <c r="C47" s="61"/>
      <c r="D47" s="25"/>
      <c r="E47" s="25"/>
      <c r="F47" s="25"/>
      <c r="G47" s="25"/>
      <c r="H47" s="29"/>
    </row>
    <row r="48" spans="1:8" ht="15.4" x14ac:dyDescent="0.45">
      <c r="A48" s="30"/>
      <c r="B48" s="60"/>
      <c r="C48" s="61"/>
      <c r="D48" s="25"/>
      <c r="E48" s="25"/>
      <c r="F48" s="25"/>
      <c r="G48" s="25"/>
      <c r="H48" s="29"/>
    </row>
    <row r="49" spans="1:8" ht="15.4" x14ac:dyDescent="0.45">
      <c r="A49" s="30"/>
      <c r="B49" s="60"/>
      <c r="C49" s="61"/>
      <c r="D49" s="25"/>
      <c r="E49" s="25"/>
      <c r="F49" s="25"/>
      <c r="G49" s="25"/>
      <c r="H49" s="29"/>
    </row>
    <row r="50" spans="1:8" ht="15.4" x14ac:dyDescent="0.45">
      <c r="A50" s="30"/>
      <c r="B50" s="60"/>
      <c r="C50" s="61"/>
      <c r="D50" s="25"/>
      <c r="E50" s="25"/>
      <c r="F50" s="25"/>
      <c r="G50" s="25"/>
      <c r="H50" s="29"/>
    </row>
    <row r="51" spans="1:8" ht="15.4" x14ac:dyDescent="0.45">
      <c r="A51" s="30"/>
      <c r="B51" s="60"/>
      <c r="C51" s="61"/>
      <c r="D51" s="25"/>
      <c r="E51" s="25"/>
      <c r="F51" s="25"/>
      <c r="G51" s="25"/>
      <c r="H51" s="29"/>
    </row>
    <row r="52" spans="1:8" ht="15.4" x14ac:dyDescent="0.45">
      <c r="A52" s="30"/>
      <c r="B52" s="60"/>
      <c r="C52" s="61"/>
      <c r="D52" s="25"/>
      <c r="E52" s="25"/>
      <c r="F52" s="25"/>
      <c r="G52" s="25"/>
      <c r="H52" s="29"/>
    </row>
    <row r="53" spans="1:8" ht="15.4" x14ac:dyDescent="0.45">
      <c r="A53" s="30"/>
      <c r="B53" s="61"/>
      <c r="C53" s="61"/>
      <c r="D53" s="25"/>
      <c r="E53" s="25"/>
      <c r="F53" s="25"/>
      <c r="G53" s="25"/>
      <c r="H53" s="29"/>
    </row>
    <row r="54" spans="1:8" ht="21.6" customHeight="1" x14ac:dyDescent="0.4">
      <c r="A54" s="9" t="s">
        <v>26</v>
      </c>
      <c r="B54" s="98" t="s">
        <v>43</v>
      </c>
      <c r="C54" s="98"/>
      <c r="D54" s="98"/>
      <c r="E54" s="98"/>
      <c r="F54" s="98"/>
      <c r="G54" s="25"/>
      <c r="H54" s="29"/>
    </row>
    <row r="55" spans="1:8" ht="15.4" x14ac:dyDescent="0.4">
      <c r="A55" s="30"/>
      <c r="B55" s="83"/>
      <c r="C55" s="84"/>
      <c r="D55" s="85"/>
      <c r="E55" s="25"/>
      <c r="F55" s="25"/>
      <c r="G55" s="25"/>
      <c r="H55" s="29"/>
    </row>
    <row r="56" spans="1:8" ht="15.4" x14ac:dyDescent="0.4">
      <c r="A56" s="30"/>
      <c r="B56" s="86"/>
      <c r="C56" s="87"/>
      <c r="D56" s="88"/>
      <c r="E56" s="25"/>
      <c r="F56" s="25"/>
      <c r="G56" s="25"/>
      <c r="H56" s="29"/>
    </row>
    <row r="57" spans="1:8" ht="15.4" x14ac:dyDescent="0.4">
      <c r="A57" s="30"/>
      <c r="B57" s="86"/>
      <c r="C57" s="87"/>
      <c r="D57" s="88"/>
      <c r="E57" s="25"/>
      <c r="F57" s="25"/>
      <c r="G57" s="25"/>
      <c r="H57" s="29"/>
    </row>
    <row r="58" spans="1:8" ht="15.4" x14ac:dyDescent="0.4">
      <c r="A58" s="30"/>
      <c r="B58" s="86"/>
      <c r="C58" s="87"/>
      <c r="D58" s="88"/>
      <c r="E58" s="25"/>
      <c r="F58" s="25"/>
      <c r="G58" s="25"/>
      <c r="H58" s="29"/>
    </row>
    <row r="59" spans="1:8" ht="15.4" x14ac:dyDescent="0.4">
      <c r="A59" s="30"/>
      <c r="B59" s="86"/>
      <c r="C59" s="87"/>
      <c r="D59" s="88"/>
      <c r="E59" s="25"/>
      <c r="F59" s="25"/>
      <c r="G59" s="25"/>
      <c r="H59" s="29"/>
    </row>
    <row r="60" spans="1:8" ht="15.4" x14ac:dyDescent="0.4">
      <c r="A60" s="30"/>
      <c r="B60" s="86"/>
      <c r="C60" s="87"/>
      <c r="D60" s="88"/>
      <c r="E60" s="25"/>
      <c r="F60" s="25"/>
      <c r="G60" s="25"/>
      <c r="H60" s="29"/>
    </row>
    <row r="61" spans="1:8" ht="15.4" x14ac:dyDescent="0.4">
      <c r="A61" s="30"/>
      <c r="B61" s="86"/>
      <c r="C61" s="87"/>
      <c r="D61" s="88"/>
      <c r="E61" s="25"/>
      <c r="F61" s="25"/>
      <c r="G61" s="25"/>
      <c r="H61" s="29"/>
    </row>
    <row r="62" spans="1:8" ht="15.4" x14ac:dyDescent="0.4">
      <c r="A62" s="30"/>
      <c r="B62" s="86"/>
      <c r="C62" s="87"/>
      <c r="D62" s="88"/>
      <c r="E62" s="25"/>
      <c r="F62" s="25"/>
      <c r="G62" s="25"/>
      <c r="H62" s="29"/>
    </row>
    <row r="63" spans="1:8" ht="15.4" x14ac:dyDescent="0.4">
      <c r="A63" s="30"/>
      <c r="B63" s="86"/>
      <c r="C63" s="87"/>
      <c r="D63" s="88"/>
      <c r="E63" s="25"/>
      <c r="F63" s="25"/>
      <c r="G63" s="25"/>
      <c r="H63" s="29"/>
    </row>
    <row r="64" spans="1:8" ht="15.4" x14ac:dyDescent="0.4">
      <c r="A64" s="30"/>
      <c r="B64" s="86"/>
      <c r="C64" s="87"/>
      <c r="D64" s="88"/>
      <c r="E64" s="25"/>
      <c r="F64" s="25"/>
      <c r="G64" s="25"/>
      <c r="H64" s="29"/>
    </row>
    <row r="65" spans="1:8" ht="15.4" x14ac:dyDescent="0.4">
      <c r="A65" s="30"/>
      <c r="B65" s="86"/>
      <c r="C65" s="87"/>
      <c r="D65" s="88"/>
      <c r="E65" s="25"/>
      <c r="F65" s="25"/>
      <c r="G65" s="25"/>
      <c r="H65" s="29"/>
    </row>
    <row r="66" spans="1:8" ht="15.4" x14ac:dyDescent="0.4">
      <c r="A66" s="30"/>
      <c r="B66" s="86"/>
      <c r="C66" s="87"/>
      <c r="D66" s="88"/>
      <c r="E66" s="25"/>
      <c r="F66" s="25"/>
      <c r="G66" s="25"/>
      <c r="H66" s="29"/>
    </row>
    <row r="67" spans="1:8" ht="15.4" x14ac:dyDescent="0.4">
      <c r="A67" s="30"/>
      <c r="B67" s="89"/>
      <c r="C67" s="90"/>
      <c r="D67" s="91"/>
      <c r="E67" s="25"/>
      <c r="F67" s="25"/>
      <c r="G67" s="25"/>
      <c r="H67" s="29"/>
    </row>
    <row r="68" spans="1:8" ht="21" customHeight="1" x14ac:dyDescent="0.4">
      <c r="A68" s="8" t="s">
        <v>27</v>
      </c>
      <c r="B68" s="76" t="s">
        <v>7</v>
      </c>
      <c r="C68" s="76"/>
      <c r="D68" s="76"/>
      <c r="E68" s="76"/>
      <c r="F68" s="77"/>
      <c r="G68" s="13" t="s">
        <v>35</v>
      </c>
      <c r="H68" s="29"/>
    </row>
    <row r="69" spans="1:8" ht="49.15" customHeight="1" x14ac:dyDescent="0.4">
      <c r="A69" s="38" t="s">
        <v>28</v>
      </c>
      <c r="B69" s="76" t="s">
        <v>60</v>
      </c>
      <c r="C69" s="76"/>
      <c r="D69" s="76"/>
      <c r="E69" s="76"/>
      <c r="F69" s="76"/>
      <c r="G69" s="76"/>
      <c r="H69" s="29"/>
    </row>
    <row r="70" spans="1:8" ht="14.25" x14ac:dyDescent="0.45">
      <c r="A70" s="41"/>
      <c r="B70" s="59"/>
      <c r="C70" s="59"/>
      <c r="D70" s="59"/>
      <c r="E70" s="25"/>
      <c r="F70" s="25"/>
      <c r="G70" s="25"/>
      <c r="H70" s="29"/>
    </row>
    <row r="71" spans="1:8" ht="14.25" x14ac:dyDescent="0.45">
      <c r="A71" s="41"/>
      <c r="B71" s="59"/>
      <c r="C71" s="59"/>
      <c r="D71" s="59"/>
      <c r="E71" s="25"/>
      <c r="F71" s="25"/>
      <c r="G71" s="25"/>
      <c r="H71" s="29"/>
    </row>
    <row r="72" spans="1:8" ht="14.25" x14ac:dyDescent="0.45">
      <c r="A72" s="41"/>
      <c r="B72" s="59"/>
      <c r="C72" s="59"/>
      <c r="D72" s="59"/>
      <c r="E72" s="25"/>
      <c r="F72" s="25"/>
      <c r="G72" s="25"/>
      <c r="H72" s="29"/>
    </row>
    <row r="73" spans="1:8" ht="14.25" x14ac:dyDescent="0.45">
      <c r="A73" s="41"/>
      <c r="B73" s="59"/>
      <c r="C73" s="59"/>
      <c r="D73" s="59"/>
      <c r="E73" s="25"/>
      <c r="F73" s="25"/>
      <c r="G73" s="25"/>
      <c r="H73" s="29"/>
    </row>
    <row r="74" spans="1:8" ht="14.25" x14ac:dyDescent="0.45">
      <c r="A74" s="41"/>
      <c r="B74" s="59"/>
      <c r="C74" s="59"/>
      <c r="D74" s="59"/>
      <c r="E74" s="25"/>
      <c r="F74" s="25"/>
      <c r="G74" s="25"/>
      <c r="H74" s="29"/>
    </row>
    <row r="75" spans="1:8" ht="14.25" x14ac:dyDescent="0.45">
      <c r="A75" s="41"/>
      <c r="B75" s="59"/>
      <c r="C75" s="59"/>
      <c r="D75" s="59"/>
      <c r="E75" s="25"/>
      <c r="F75" s="25"/>
      <c r="G75" s="25"/>
      <c r="H75" s="29"/>
    </row>
    <row r="76" spans="1:8" ht="14.25" x14ac:dyDescent="0.45">
      <c r="A76" s="41"/>
      <c r="B76" s="59"/>
      <c r="C76" s="59"/>
      <c r="D76" s="59"/>
      <c r="E76" s="25"/>
      <c r="F76" s="25"/>
      <c r="G76" s="25"/>
      <c r="H76" s="29"/>
    </row>
    <row r="77" spans="1:8" ht="14.25" x14ac:dyDescent="0.45">
      <c r="A77" s="41"/>
      <c r="B77" s="59"/>
      <c r="C77" s="59"/>
      <c r="D77" s="59"/>
      <c r="E77" s="25"/>
      <c r="F77" s="25"/>
      <c r="G77" s="25"/>
      <c r="H77" s="29"/>
    </row>
    <row r="78" spans="1:8" ht="14.25" x14ac:dyDescent="0.45">
      <c r="A78" s="41"/>
      <c r="B78" s="59"/>
      <c r="C78" s="59"/>
      <c r="D78" s="59"/>
      <c r="E78" s="25"/>
      <c r="F78" s="25"/>
      <c r="G78" s="25"/>
      <c r="H78" s="29"/>
    </row>
    <row r="79" spans="1:8" ht="14.25" x14ac:dyDescent="0.45">
      <c r="A79" s="41"/>
      <c r="B79" s="59"/>
      <c r="C79" s="59"/>
      <c r="D79" s="59"/>
      <c r="E79" s="25"/>
      <c r="F79" s="25"/>
      <c r="G79" s="25"/>
      <c r="H79" s="29"/>
    </row>
    <row r="80" spans="1:8" ht="14.25" x14ac:dyDescent="0.45">
      <c r="A80" s="41"/>
      <c r="B80" s="59"/>
      <c r="C80" s="59"/>
      <c r="D80" s="59"/>
      <c r="E80" s="25"/>
      <c r="F80" s="25"/>
      <c r="G80" s="25"/>
      <c r="H80" s="29"/>
    </row>
    <row r="81" spans="1:8" ht="14.25" x14ac:dyDescent="0.45">
      <c r="A81" s="41"/>
      <c r="B81" s="59"/>
      <c r="C81" s="59"/>
      <c r="D81" s="59"/>
      <c r="E81" s="25"/>
      <c r="F81" s="25"/>
      <c r="G81" s="25"/>
      <c r="H81" s="29"/>
    </row>
    <row r="82" spans="1:8" ht="14.25" x14ac:dyDescent="0.45">
      <c r="A82" s="41"/>
      <c r="B82" s="59"/>
      <c r="C82" s="59"/>
      <c r="D82" s="59"/>
      <c r="E82" s="25"/>
      <c r="F82" s="25"/>
      <c r="G82" s="25"/>
      <c r="H82" s="29"/>
    </row>
    <row r="83" spans="1:8" ht="14.25" x14ac:dyDescent="0.45">
      <c r="A83" s="41"/>
      <c r="B83" s="59"/>
      <c r="C83" s="59"/>
      <c r="D83" s="59"/>
      <c r="E83" s="25"/>
      <c r="F83" s="25"/>
      <c r="G83" s="25"/>
      <c r="H83" s="29"/>
    </row>
    <row r="84" spans="1:8" ht="14.25" x14ac:dyDescent="0.45">
      <c r="A84" s="41"/>
      <c r="B84" s="59"/>
      <c r="C84" s="59"/>
      <c r="D84" s="59"/>
      <c r="E84" s="25"/>
      <c r="F84" s="25"/>
      <c r="G84" s="25"/>
      <c r="H84" s="29"/>
    </row>
    <row r="85" spans="1:8" ht="22.15" customHeight="1" x14ac:dyDescent="0.4">
      <c r="A85" s="8" t="s">
        <v>29</v>
      </c>
      <c r="B85" s="97" t="s">
        <v>6</v>
      </c>
      <c r="C85" s="97"/>
      <c r="D85" s="97"/>
      <c r="E85" s="97"/>
      <c r="F85" s="97"/>
      <c r="G85" s="97"/>
      <c r="H85" s="29"/>
    </row>
    <row r="86" spans="1:8" x14ac:dyDescent="0.4">
      <c r="A86" s="28"/>
      <c r="B86" s="83"/>
      <c r="C86" s="84"/>
      <c r="D86" s="85"/>
      <c r="E86" s="25"/>
      <c r="F86" s="25"/>
      <c r="G86" s="25"/>
      <c r="H86" s="29"/>
    </row>
    <row r="87" spans="1:8" x14ac:dyDescent="0.4">
      <c r="A87" s="28"/>
      <c r="B87" s="86"/>
      <c r="C87" s="87"/>
      <c r="D87" s="88"/>
      <c r="E87" s="25"/>
      <c r="F87" s="25"/>
      <c r="G87" s="25"/>
      <c r="H87" s="29"/>
    </row>
    <row r="88" spans="1:8" x14ac:dyDescent="0.4">
      <c r="A88" s="28"/>
      <c r="B88" s="86"/>
      <c r="C88" s="87"/>
      <c r="D88" s="88"/>
      <c r="E88" s="25"/>
      <c r="F88" s="25"/>
      <c r="G88" s="25"/>
      <c r="H88" s="29"/>
    </row>
    <row r="89" spans="1:8" x14ac:dyDescent="0.4">
      <c r="A89" s="28"/>
      <c r="B89" s="86"/>
      <c r="C89" s="87"/>
      <c r="D89" s="88"/>
      <c r="E89" s="25"/>
      <c r="F89" s="25"/>
      <c r="G89" s="25"/>
      <c r="H89" s="29"/>
    </row>
    <row r="90" spans="1:8" x14ac:dyDescent="0.4">
      <c r="A90" s="28"/>
      <c r="B90" s="86"/>
      <c r="C90" s="87"/>
      <c r="D90" s="88"/>
      <c r="E90" s="25"/>
      <c r="F90" s="25"/>
      <c r="G90" s="25"/>
      <c r="H90" s="29"/>
    </row>
    <row r="91" spans="1:8" x14ac:dyDescent="0.4">
      <c r="A91" s="28"/>
      <c r="B91" s="86"/>
      <c r="C91" s="87"/>
      <c r="D91" s="88"/>
      <c r="E91" s="25"/>
      <c r="F91" s="25"/>
      <c r="G91" s="25"/>
      <c r="H91" s="29"/>
    </row>
    <row r="92" spans="1:8" x14ac:dyDescent="0.4">
      <c r="A92" s="28"/>
      <c r="B92" s="86"/>
      <c r="C92" s="87"/>
      <c r="D92" s="88"/>
      <c r="E92" s="25"/>
      <c r="F92" s="25"/>
      <c r="G92" s="25"/>
      <c r="H92" s="29"/>
    </row>
    <row r="93" spans="1:8" x14ac:dyDescent="0.4">
      <c r="A93" s="28"/>
      <c r="B93" s="86"/>
      <c r="C93" s="87"/>
      <c r="D93" s="88"/>
      <c r="E93" s="25"/>
      <c r="F93" s="25"/>
      <c r="G93" s="25"/>
      <c r="H93" s="29"/>
    </row>
    <row r="94" spans="1:8" x14ac:dyDescent="0.4">
      <c r="A94" s="28"/>
      <c r="B94" s="86"/>
      <c r="C94" s="87"/>
      <c r="D94" s="88"/>
      <c r="E94" s="25"/>
      <c r="F94" s="25"/>
      <c r="G94" s="25"/>
      <c r="H94" s="29"/>
    </row>
    <row r="95" spans="1:8" x14ac:dyDescent="0.4">
      <c r="A95" s="28"/>
      <c r="B95" s="86"/>
      <c r="C95" s="87"/>
      <c r="D95" s="88"/>
      <c r="E95" s="25"/>
      <c r="F95" s="25"/>
      <c r="G95" s="25"/>
      <c r="H95" s="29"/>
    </row>
    <row r="96" spans="1:8" x14ac:dyDescent="0.4">
      <c r="A96" s="28"/>
      <c r="B96" s="86"/>
      <c r="C96" s="87"/>
      <c r="D96" s="88"/>
      <c r="E96" s="25"/>
      <c r="F96" s="25"/>
      <c r="G96" s="25"/>
      <c r="H96" s="29"/>
    </row>
    <row r="97" spans="1:8" x14ac:dyDescent="0.4">
      <c r="A97" s="28"/>
      <c r="B97" s="86"/>
      <c r="C97" s="87"/>
      <c r="D97" s="88"/>
      <c r="E97" s="25"/>
      <c r="F97" s="25"/>
      <c r="G97" s="25"/>
      <c r="H97" s="29"/>
    </row>
    <row r="98" spans="1:8" x14ac:dyDescent="0.4">
      <c r="A98" s="28"/>
      <c r="B98" s="89"/>
      <c r="C98" s="90"/>
      <c r="D98" s="91"/>
      <c r="E98" s="25"/>
      <c r="F98" s="25"/>
      <c r="G98" s="25"/>
      <c r="H98" s="29"/>
    </row>
    <row r="99" spans="1:8" ht="22.9" customHeight="1" x14ac:dyDescent="0.4">
      <c r="A99" s="8" t="s">
        <v>30</v>
      </c>
      <c r="B99" s="76" t="s">
        <v>8</v>
      </c>
      <c r="C99" s="76"/>
      <c r="D99" s="76"/>
      <c r="E99" s="76"/>
      <c r="F99" s="77"/>
      <c r="G99" s="13" t="s">
        <v>40</v>
      </c>
      <c r="H99" s="29"/>
    </row>
    <row r="100" spans="1:8" ht="14.25" thickBot="1" x14ac:dyDescent="0.45">
      <c r="A100" s="33"/>
      <c r="B100" s="34"/>
      <c r="C100" s="34"/>
      <c r="D100" s="34"/>
      <c r="E100" s="34"/>
      <c r="F100" s="34"/>
      <c r="G100" s="34"/>
      <c r="H100" s="35"/>
    </row>
  </sheetData>
  <sortState xmlns:xlrd2="http://schemas.microsoft.com/office/spreadsheetml/2017/richdata2" ref="B71:B83">
    <sortCondition ref="B71"/>
  </sortState>
  <mergeCells count="16">
    <mergeCell ref="A1:H1"/>
    <mergeCell ref="B3:F3"/>
    <mergeCell ref="B85:G85"/>
    <mergeCell ref="B38:G38"/>
    <mergeCell ref="B69:G69"/>
    <mergeCell ref="B55:D67"/>
    <mergeCell ref="B68:F68"/>
    <mergeCell ref="B5:F5"/>
    <mergeCell ref="B21:G21"/>
    <mergeCell ref="B54:F54"/>
    <mergeCell ref="B99:F99"/>
    <mergeCell ref="B36:F36"/>
    <mergeCell ref="B37:F37"/>
    <mergeCell ref="A2:H2"/>
    <mergeCell ref="B86:D98"/>
    <mergeCell ref="B4:G4"/>
  </mergeCells>
  <dataValidations count="1">
    <dataValidation type="list" allowBlank="1" showInputMessage="1" showErrorMessage="1" sqref="G3" xr:uid="{00000000-0002-0000-0200-000000000000}">
      <formula1>"Quantitative-Continuous, Quantitative-Discrete, Qualitative-Ordinal, Qualitative-Nominal"</formula1>
    </dataValidation>
  </dataValidations>
  <pageMargins left="0.7" right="0.7" top="0.75" bottom="0.75" header="0.3" footer="0.3"/>
  <pageSetup orientation="portrait" horizontalDpi="360" verticalDpi="360" r:id="rId1"/>
  <ignoredErrors>
    <ignoredError sqref="A36:A38 A5 A54 A68:A69 A85 A99"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Sheet2!$A$5:$A$8</xm:f>
          </x14:formula1>
          <xm:sqref>G99</xm:sqref>
        </x14:dataValidation>
        <x14:dataValidation type="list" allowBlank="1" showInputMessage="1" showErrorMessage="1" xr:uid="{00000000-0002-0000-0200-000002000000}">
          <x14:formula1>
            <xm:f>Sheet2!$A$1:$A$3</xm:f>
          </x14:formula1>
          <xm:sqref>G68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election activeCell="A5" sqref="A5"/>
    </sheetView>
  </sheetViews>
  <sheetFormatPr defaultRowHeight="14.25" x14ac:dyDescent="0.45"/>
  <sheetData>
    <row r="1" spans="1:1" x14ac:dyDescent="0.45">
      <c r="A1" s="17" t="s">
        <v>34</v>
      </c>
    </row>
    <row r="2" spans="1:1" x14ac:dyDescent="0.45">
      <c r="A2" s="17" t="s">
        <v>35</v>
      </c>
    </row>
    <row r="3" spans="1:1" x14ac:dyDescent="0.45">
      <c r="A3" s="17" t="s">
        <v>36</v>
      </c>
    </row>
    <row r="5" spans="1:1" x14ac:dyDescent="0.45">
      <c r="A5" s="17" t="s">
        <v>39</v>
      </c>
    </row>
    <row r="6" spans="1:1" x14ac:dyDescent="0.45">
      <c r="A6" s="17" t="s">
        <v>40</v>
      </c>
    </row>
    <row r="7" spans="1:1" x14ac:dyDescent="0.45">
      <c r="A7" s="17" t="s">
        <v>41</v>
      </c>
    </row>
    <row r="8" spans="1:1" x14ac:dyDescent="0.45">
      <c r="A8" s="17"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ject>
  <id>Q5jpW3dvwKnwcofzmX9gYAPlWIBTNFV/EWjYAKQ9vH488yZEUsxUHJ7tvA47ebrt-~3i/DTKIr360cPypnTNjHxw==</id>
</project>
</file>

<file path=customXml/itemProps1.xml><?xml version="1.0" encoding="utf-8"?>
<ds:datastoreItem xmlns:ds="http://schemas.openxmlformats.org/officeDocument/2006/customXml" ds:itemID="{64C14B4F-3F17-4FE6-AD5C-7804CB1FD8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Sales Data</vt:lpstr>
      <vt:lpstr>Questions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Abby Herrmann</cp:lastModifiedBy>
  <dcterms:created xsi:type="dcterms:W3CDTF">2017-10-13T01:04:09Z</dcterms:created>
  <dcterms:modified xsi:type="dcterms:W3CDTF">2021-02-13T04:05:58Z</dcterms:modified>
</cp:coreProperties>
</file>